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470" windowHeight="9450" tabRatio="819" firstSheet="18" activeTab="27"/>
  </bookViews>
  <sheets>
    <sheet name="Palt" sheetId="1" r:id="rId1"/>
    <sheet name="Track" sheetId="2" r:id="rId2"/>
    <sheet name="Ozone" sheetId="3" r:id="rId3"/>
    <sheet name="AKQ_T" sheetId="4" r:id="rId4"/>
    <sheet name="AKQ_RH" sheetId="5" r:id="rId5"/>
    <sheet name="AKQ_O3" sheetId="6" r:id="rId6"/>
    <sheet name="AKQ_CO" sheetId="7" r:id="rId7"/>
    <sheet name="AKQ_SO2" sheetId="8" r:id="rId8"/>
    <sheet name="AKQ_Bap" sheetId="9" r:id="rId9"/>
    <sheet name="W96_T" sheetId="10" r:id="rId10"/>
    <sheet name="W96_RH" sheetId="11" r:id="rId11"/>
    <sheet name="W96_O3" sheetId="12" r:id="rId12"/>
    <sheet name="W96_CO" sheetId="13" r:id="rId13"/>
    <sheet name="W96_SO2" sheetId="14" r:id="rId14"/>
    <sheet name="W96_Bap" sheetId="15" r:id="rId15"/>
    <sheet name="W79_T" sheetId="16" r:id="rId16"/>
    <sheet name="W79_RH" sheetId="17" r:id="rId17"/>
    <sheet name="W79_O3" sheetId="18" r:id="rId18"/>
    <sheet name="W79_CO" sheetId="19" r:id="rId19"/>
    <sheet name="W79_SO2" sheetId="20" r:id="rId20"/>
    <sheet name="W79_Bap" sheetId="21" r:id="rId21"/>
    <sheet name="OFP_T" sheetId="22" r:id="rId22"/>
    <sheet name="OFP_RH" sheetId="23" r:id="rId23"/>
    <sheet name="OFP_O3" sheetId="24" r:id="rId24"/>
    <sheet name="OFP_CO" sheetId="25" r:id="rId25"/>
    <sheet name="OFP_SO2" sheetId="26" r:id="rId26"/>
    <sheet name="OFP_Bap" sheetId="27" r:id="rId27"/>
    <sheet name="Data" sheetId="28" r:id="rId28"/>
    <sheet name="TrackData" sheetId="29" r:id="rId29"/>
    <sheet name="Notes" sheetId="30" r:id="rId30"/>
    <sheet name="COts" sheetId="31" r:id="rId31"/>
    <sheet name="SO2ts" sheetId="32" r:id="rId32"/>
  </sheets>
  <definedNames/>
  <calcPr fullCalcOnLoad="1"/>
</workbook>
</file>

<file path=xl/sharedStrings.xml><?xml version="1.0" encoding="utf-8"?>
<sst xmlns="http://schemas.openxmlformats.org/spreadsheetml/2006/main" count="1801" uniqueCount="1767">
  <si>
    <t>Date</t>
  </si>
  <si>
    <t>DOY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</si>
  <si>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</si>
  <si>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</si>
  <si>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</si>
  <si>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</si>
  <si>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</si>
  <si>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</si>
  <si>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</si>
  <si>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</si>
  <si>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</si>
  <si>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</si>
  <si>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</si>
  <si>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</si>
  <si>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</si>
  <si>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</si>
  <si>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</si>
  <si>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</si>
  <si>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</si>
  <si>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</si>
  <si>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</si>
  <si>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</si>
  <si>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</si>
  <si>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</si>
  <si>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</si>
  <si>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Dec.Day</t>
  </si>
  <si>
    <t>Time (UT)</t>
  </si>
  <si>
    <t>El. Time</t>
  </si>
  <si>
    <t xml:space="preserve"> Event</t>
  </si>
  <si>
    <t>mm/dd/yy</t>
  </si>
  <si>
    <t>(UT)</t>
  </si>
  <si>
    <t>hh:mm:ss</t>
  </si>
  <si>
    <t>sec</t>
  </si>
  <si>
    <t>see notes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</si>
  <si>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</si>
  <si>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</si>
  <si>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</si>
  <si>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</si>
  <si>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</si>
  <si>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PCX5AVD</t>
  </si>
  <si>
    <t>R</t>
  </si>
  <si>
    <t>G</t>
  </si>
  <si>
    <t>COORDINATE</t>
  </si>
  <si>
    <t>LAT</t>
  </si>
  <si>
    <t>LATITUDE</t>
  </si>
  <si>
    <t>N3731.06999</t>
  </si>
  <si>
    <t>N3731.06226</t>
  </si>
  <si>
    <t>N3721.55212</t>
  </si>
  <si>
    <t>N3721.18455</t>
  </si>
  <si>
    <t>N3720.82760</t>
  </si>
  <si>
    <t>N3720.42366</t>
  </si>
  <si>
    <t>N3720.01811</t>
  </si>
  <si>
    <t>N3719.61288</t>
  </si>
  <si>
    <t>N3719.24499</t>
  </si>
  <si>
    <t>N3718.80468</t>
  </si>
  <si>
    <t>N3718.43292</t>
  </si>
  <si>
    <t>N3718.06696</t>
  </si>
  <si>
    <t>N3717.69424</t>
  </si>
  <si>
    <t>N3717.31669</t>
  </si>
  <si>
    <t>N3716.95427</t>
  </si>
  <si>
    <t>N3716.61245</t>
  </si>
  <si>
    <t>N3716.22107</t>
  </si>
  <si>
    <t>N3715.85543</t>
  </si>
  <si>
    <t>N3715.45728</t>
  </si>
  <si>
    <t>N3715.11482</t>
  </si>
  <si>
    <t>N3714.73340</t>
  </si>
  <si>
    <t>N3714.38643</t>
  </si>
  <si>
    <t>N3714.06940</t>
  </si>
  <si>
    <t>N3713.70859</t>
  </si>
  <si>
    <t>N3713.33587</t>
  </si>
  <si>
    <t>N3712.94319</t>
  </si>
  <si>
    <t>N3712.61296</t>
  </si>
  <si>
    <t>N3712.25698</t>
  </si>
  <si>
    <t>N3711.94123</t>
  </si>
  <si>
    <t>N3711.58009</t>
  </si>
  <si>
    <t>N3711.23505</t>
  </si>
  <si>
    <t>N3710.91126</t>
  </si>
  <si>
    <t>N3710.54079</t>
  </si>
  <si>
    <t>N3710.18867</t>
  </si>
  <si>
    <t>N3709.86166</t>
  </si>
  <si>
    <t>N3709.51179</t>
  </si>
  <si>
    <t>N3709.15484</t>
  </si>
  <si>
    <t>N3708.78180</t>
  </si>
  <si>
    <t>N3708.41133</t>
  </si>
  <si>
    <t>N3708.06500</t>
  </si>
  <si>
    <t>N3707.72479</t>
  </si>
  <si>
    <t>N3707.34081</t>
  </si>
  <si>
    <t>N3707.02474</t>
  </si>
  <si>
    <t>N3706.68163</t>
  </si>
  <si>
    <t>N3706.28702</t>
  </si>
  <si>
    <t>N3705.94263</t>
  </si>
  <si>
    <t>N3705.57473</t>
  </si>
  <si>
    <t>N3705.22519</t>
  </si>
  <si>
    <t>N3704.85601</t>
  </si>
  <si>
    <t>N3704.49584</t>
  </si>
  <si>
    <t>N3704.13728</t>
  </si>
  <si>
    <t>N3703.71403</t>
  </si>
  <si>
    <t>N3703.33037</t>
  </si>
  <si>
    <t>N3702.97600</t>
  </si>
  <si>
    <t>N3702.62098</t>
  </si>
  <si>
    <t>N3702.25824</t>
  </si>
  <si>
    <t>N3701.88165</t>
  </si>
  <si>
    <t>N3701.53855</t>
  </si>
  <si>
    <t>N3701.17709</t>
  </si>
  <si>
    <t>N3700.78892</t>
  </si>
  <si>
    <t>N3700.43873</t>
  </si>
  <si>
    <t>N3700.08339</t>
  </si>
  <si>
    <t>N3659.74222</t>
  </si>
  <si>
    <t>N3659.32862</t>
  </si>
  <si>
    <t>N3658.94399</t>
  </si>
  <si>
    <t>N3658.60990</t>
  </si>
  <si>
    <t>N3658.33921</t>
  </si>
  <si>
    <t>N3658.11680</t>
  </si>
  <si>
    <t>N3658.08622</t>
  </si>
  <si>
    <t>N3658.30380</t>
  </si>
  <si>
    <t>N3658.58865</t>
  </si>
  <si>
    <t>N3658.89442</t>
  </si>
  <si>
    <t>N3659.21629</t>
  </si>
  <si>
    <t>N3659.52174</t>
  </si>
  <si>
    <t>N3659.78953</t>
  </si>
  <si>
    <t>N3659.92954</t>
  </si>
  <si>
    <t>N3659.82397</t>
  </si>
  <si>
    <t>N3659.84875</t>
  </si>
  <si>
    <t>N3659.74350</t>
  </si>
  <si>
    <t>N3659.42615</t>
  </si>
  <si>
    <t>N3659.16576</t>
  </si>
  <si>
    <t>N3658.84421</t>
  </si>
  <si>
    <t>N3658.55518</t>
  </si>
  <si>
    <t>N3658.22494</t>
  </si>
  <si>
    <t>N3658.02217</t>
  </si>
  <si>
    <t>N3657.81585</t>
  </si>
  <si>
    <t>N3657.64623</t>
  </si>
  <si>
    <t>N3657.56062</t>
  </si>
  <si>
    <t>N3657.73281</t>
  </si>
  <si>
    <t>N3657.97035</t>
  </si>
  <si>
    <t>N3658.29736</t>
  </si>
  <si>
    <t>N3658.57642</t>
  </si>
  <si>
    <t>N3658.77083</t>
  </si>
  <si>
    <t>N3658.88734</t>
  </si>
  <si>
    <t>N3658.90923</t>
  </si>
  <si>
    <t>N3658.81396</t>
  </si>
  <si>
    <t>N3658.59863</t>
  </si>
  <si>
    <t>N3658.28867</t>
  </si>
  <si>
    <t>N3657.99127</t>
  </si>
  <si>
    <t>N3657.83227</t>
  </si>
  <si>
    <t>N3657.93334</t>
  </si>
  <si>
    <t>N3658.19018</t>
  </si>
  <si>
    <t>N3658.48469</t>
  </si>
  <si>
    <t>N3658.80430</t>
  </si>
  <si>
    <t>N3659.10492</t>
  </si>
  <si>
    <t>N3659.34858</t>
  </si>
  <si>
    <t>N3659.42196</t>
  </si>
  <si>
    <t>N3659.33924</t>
  </si>
  <si>
    <t>N3659.09462</t>
  </si>
  <si>
    <t>N3658.71032</t>
  </si>
  <si>
    <t>N3658.39425</t>
  </si>
  <si>
    <t>N3658.22269</t>
  </si>
  <si>
    <t>N3658.21561</t>
  </si>
  <si>
    <t>N3658.41034</t>
  </si>
  <si>
    <t>N3658.73768</t>
  </si>
  <si>
    <t>N3659.04860</t>
  </si>
  <si>
    <t>N3659.38688</t>
  </si>
  <si>
    <t>N3659.58418</t>
  </si>
  <si>
    <t>N3659.63343</t>
  </si>
  <si>
    <t>N3659.48987</t>
  </si>
  <si>
    <t>N3659.23367</t>
  </si>
  <si>
    <t>N3658.86642</t>
  </si>
  <si>
    <t>N3658.58350</t>
  </si>
  <si>
    <t>N3658.34983</t>
  </si>
  <si>
    <t>N3658.30573</t>
  </si>
  <si>
    <t>N3658.45669</t>
  </si>
  <si>
    <t>N3658.75473</t>
  </si>
  <si>
    <t>N3659.09430</t>
  </si>
  <si>
    <t>N3659.38881</t>
  </si>
  <si>
    <t>N3659.62120</t>
  </si>
  <si>
    <t>N3659.70198</t>
  </si>
  <si>
    <t>N3659.54491</t>
  </si>
  <si>
    <t>N3659.23206</t>
  </si>
  <si>
    <t>N3658.92307</t>
  </si>
  <si>
    <t>N3658.61022</t>
  </si>
  <si>
    <t>N3658.32601</t>
  </si>
  <si>
    <t>N3658.08204</t>
  </si>
  <si>
    <t>N3657.98805</t>
  </si>
  <si>
    <t>N3658.03826</t>
  </si>
  <si>
    <t>N3658.23879</t>
  </si>
  <si>
    <t>N3658.49853</t>
  </si>
  <si>
    <t>N3658.82780</t>
  </si>
  <si>
    <t>N3659.15385</t>
  </si>
  <si>
    <t>N3659.40297</t>
  </si>
  <si>
    <t>N3659.52882</t>
  </si>
  <si>
    <t>N3659.50983</t>
  </si>
  <si>
    <t>N3659.35115</t>
  </si>
  <si>
    <t>N3659.07370</t>
  </si>
  <si>
    <t>N3658.69873</t>
  </si>
  <si>
    <t>N3658.37236</t>
  </si>
  <si>
    <t>N3658.13096</t>
  </si>
  <si>
    <t>N3658.04534</t>
  </si>
  <si>
    <t>N3658.10425</t>
  </si>
  <si>
    <t>N3658.31281</t>
  </si>
  <si>
    <t>N3658.59509</t>
  </si>
  <si>
    <t>N3658.94753</t>
  </si>
  <si>
    <t>N3659.22949</t>
  </si>
  <si>
    <t>N3659.37722</t>
  </si>
  <si>
    <t>N3659.32669</t>
  </si>
  <si>
    <t>N3659.12037</t>
  </si>
  <si>
    <t>N3658.80044</t>
  </si>
  <si>
    <t>N3658.47117</t>
  </si>
  <si>
    <t>N3658.18053</t>
  </si>
  <si>
    <t>N3658.02088</t>
  </si>
  <si>
    <t>N3657.97840</t>
  </si>
  <si>
    <t>N3658.11004</t>
  </si>
  <si>
    <t>N3658.35562</t>
  </si>
  <si>
    <t>N3658.66654</t>
  </si>
  <si>
    <t>N3659.01448</t>
  </si>
  <si>
    <t>N3659.30126</t>
  </si>
  <si>
    <t>N3659.54588</t>
  </si>
  <si>
    <t>N3659.66819</t>
  </si>
  <si>
    <t>N3659.69136</t>
  </si>
  <si>
    <t>N3659.58257</t>
  </si>
  <si>
    <t>N3659.37497</t>
  </si>
  <si>
    <t>N3659.07113</t>
  </si>
  <si>
    <t>N3658.74894</t>
  </si>
  <si>
    <t>N3658.40937</t>
  </si>
  <si>
    <t>N3658.18568</t>
  </si>
  <si>
    <t>N3658.07496</t>
  </si>
  <si>
    <t>N3658.08944</t>
  </si>
  <si>
    <t>N3658.21722</t>
  </si>
  <si>
    <t>N3658.42321</t>
  </si>
  <si>
    <t>N3658.72448</t>
  </si>
  <si>
    <t>N3659.09720</t>
  </si>
  <si>
    <t>N3659.42840</t>
  </si>
  <si>
    <t>N3659.75960</t>
  </si>
  <si>
    <t>N3700.09498</t>
  </si>
  <si>
    <t>N3700.29840</t>
  </si>
  <si>
    <t>N3700.37339</t>
  </si>
  <si>
    <t>N3700.34217</t>
  </si>
  <si>
    <t>N3700.17480</t>
  </si>
  <si>
    <t>N3659.91570</t>
  </si>
  <si>
    <t>N3659.64212</t>
  </si>
  <si>
    <t>N3659.31221</t>
  </si>
  <si>
    <t>N3659.01995</t>
  </si>
  <si>
    <t>N3658.76697</t>
  </si>
  <si>
    <t>N3658.57481</t>
  </si>
  <si>
    <t>N3658.45926</t>
  </si>
  <si>
    <t>N3658.45476</t>
  </si>
  <si>
    <t>N3658.58640</t>
  </si>
  <si>
    <t>N3658.83939</t>
  </si>
  <si>
    <t>N3659.18056</t>
  </si>
  <si>
    <t>N3659.52399</t>
  </si>
  <si>
    <t>N3659.86099</t>
  </si>
  <si>
    <t>N3700.25624</t>
  </si>
  <si>
    <t>N3700.57778</t>
  </si>
  <si>
    <t>N3700.92185</t>
  </si>
  <si>
    <t>N3701.27269</t>
  </si>
  <si>
    <t>N3701.64573</t>
  </si>
  <si>
    <t>N3702.03679</t>
  </si>
  <si>
    <t>N3702.41627</t>
  </si>
  <si>
    <t>N3702.84307</t>
  </si>
  <si>
    <t>N3703.21836</t>
  </si>
  <si>
    <t>N3703.58818</t>
  </si>
  <si>
    <t>N3704.00274</t>
  </si>
  <si>
    <t>N3704.43887</t>
  </si>
  <si>
    <t>N3704.99151</t>
  </si>
  <si>
    <t>N3705.38998</t>
  </si>
  <si>
    <t>N3705.79618</t>
  </si>
  <si>
    <t>N3706.25838</t>
  </si>
  <si>
    <t>N3706.70448</t>
  </si>
  <si>
    <t>N3707.10713</t>
  </si>
  <si>
    <t>N3707.62823</t>
  </si>
  <si>
    <t>N3708.10942</t>
  </si>
  <si>
    <t>N3708.52431</t>
  </si>
  <si>
    <t>N3709.00807</t>
  </si>
  <si>
    <t>N3709.44838</t>
  </si>
  <si>
    <t>N3709.94116</t>
  </si>
  <si>
    <t>N3710.43425</t>
  </si>
  <si>
    <t>N3710.92252</t>
  </si>
  <si>
    <t>N3711.40596</t>
  </si>
  <si>
    <t>N3711.88329</t>
  </si>
  <si>
    <t>N3712.35160</t>
  </si>
  <si>
    <t>N3712.86884</t>
  </si>
  <si>
    <t>N3713.33812</t>
  </si>
  <si>
    <t>N3713.75526</t>
  </si>
  <si>
    <t>N3714.34845</t>
  </si>
  <si>
    <t>N3714.74853</t>
  </si>
  <si>
    <t>N3715.19625</t>
  </si>
  <si>
    <t>N3715.63978</t>
  </si>
  <si>
    <t>N3716.03567</t>
  </si>
  <si>
    <t>N3716.51654</t>
  </si>
  <si>
    <t>N3716.94011</t>
  </si>
  <si>
    <t>N3717.36304</t>
  </si>
  <si>
    <t>N3717.74510</t>
  </si>
  <si>
    <t>N3718.13455</t>
  </si>
  <si>
    <t>N3718.52819</t>
  </si>
  <si>
    <t>N3718.95660</t>
  </si>
  <si>
    <t>N3719.39176</t>
  </si>
  <si>
    <t>N3719.82531</t>
  </si>
  <si>
    <t>N3720.41786</t>
  </si>
  <si>
    <t>N3720.86236</t>
  </si>
  <si>
    <t>N3721.32037</t>
  </si>
  <si>
    <t>N3721.95284</t>
  </si>
  <si>
    <t>N3722.36644</t>
  </si>
  <si>
    <t>N3722.87949</t>
  </si>
  <si>
    <t>N3723.30757</t>
  </si>
  <si>
    <t>N3723.76977</t>
  </si>
  <si>
    <t>N3724.19785</t>
  </si>
  <si>
    <t>N3724.71315</t>
  </si>
  <si>
    <t>N3725.18436</t>
  </si>
  <si>
    <t>N3725.65879</t>
  </si>
  <si>
    <t>N3726.09460</t>
  </si>
  <si>
    <t>N3726.52654</t>
  </si>
  <si>
    <t>N3727.00226</t>
  </si>
  <si>
    <t>N3727.48860</t>
  </si>
  <si>
    <t>N3727.92601</t>
  </si>
  <si>
    <t>N3728.39272</t>
  </si>
  <si>
    <t>N3728.84687</t>
  </si>
  <si>
    <t>N3729.32580</t>
  </si>
  <si>
    <t>N3729.77094</t>
  </si>
  <si>
    <t>N3730.15686</t>
  </si>
  <si>
    <t>N3730.42883</t>
  </si>
  <si>
    <t>N3730.73557</t>
  </si>
  <si>
    <t>N3731.13790</t>
  </si>
  <si>
    <t>N3731.56470</t>
  </si>
  <si>
    <t>N3731.94353</t>
  </si>
  <si>
    <t>N3732.12249</t>
  </si>
  <si>
    <t>N3732.06294</t>
  </si>
  <si>
    <t>N3731.86918</t>
  </si>
  <si>
    <t>N3731.54925</t>
  </si>
  <si>
    <t>N3731.15303</t>
  </si>
  <si>
    <t>N3730.76164</t>
  </si>
  <si>
    <t>N3730.43270</t>
  </si>
  <si>
    <t>N3730.14752</t>
  </si>
  <si>
    <t>N3729.95762</t>
  </si>
  <si>
    <t>N3729.89357</t>
  </si>
  <si>
    <t>N3729.99528</t>
  </si>
  <si>
    <t>N3730.22992</t>
  </si>
  <si>
    <t>N3730.58526</t>
  </si>
  <si>
    <t>N3731.02493</t>
  </si>
  <si>
    <t>N3731.47135</t>
  </si>
  <si>
    <t>N3731.73850</t>
  </si>
  <si>
    <t>N3731.76811</t>
  </si>
  <si>
    <t>N3731.58884</t>
  </si>
  <si>
    <t>N3731.22094</t>
  </si>
  <si>
    <t>N3730.83084</t>
  </si>
  <si>
    <t>N3730.34772</t>
  </si>
  <si>
    <t>N3729.90806</t>
  </si>
  <si>
    <t>N3729.56688</t>
  </si>
  <si>
    <t>N3729.51409</t>
  </si>
  <si>
    <t>N3729.75066</t>
  </si>
  <si>
    <t>N3730.08122</t>
  </si>
  <si>
    <t>N3730.45523</t>
  </si>
  <si>
    <t>N3730.87462</t>
  </si>
  <si>
    <t>N3731.11215</t>
  </si>
  <si>
    <t>N3731.20034</t>
  </si>
  <si>
    <t>N3731.11634</t>
  </si>
  <si>
    <t>N3730.93963</t>
  </si>
  <si>
    <t>N3730.71014</t>
  </si>
  <si>
    <t>N3730.44171</t>
  </si>
  <si>
    <t>N3730.10407</t>
  </si>
  <si>
    <t>N3729.64316</t>
  </si>
  <si>
    <t>N3729.27495</t>
  </si>
  <si>
    <t>N3729.04610</t>
  </si>
  <si>
    <t>N3728.91961</t>
  </si>
  <si>
    <t>N3728.93731</t>
  </si>
  <si>
    <t>N3729.15393</t>
  </si>
  <si>
    <t>N3729.51184</t>
  </si>
  <si>
    <t>N3729.95344</t>
  </si>
  <si>
    <t>N3730.34451</t>
  </si>
  <si>
    <t>N3730.53087</t>
  </si>
  <si>
    <t>N3730.42722</t>
  </si>
  <si>
    <t>N3730.05000</t>
  </si>
  <si>
    <t>N3729.67792</t>
  </si>
  <si>
    <t>N3729.34801</t>
  </si>
  <si>
    <t>N3729.16165</t>
  </si>
  <si>
    <t>N3729.12592</t>
  </si>
  <si>
    <t>N3729.34769</t>
  </si>
  <si>
    <t>N3729.73586</t>
  </si>
  <si>
    <t>N3730.19033</t>
  </si>
  <si>
    <t>N3730.62421</t>
  </si>
  <si>
    <t>N3730.96249</t>
  </si>
  <si>
    <t>N3731.14080</t>
  </si>
  <si>
    <t>N3731.06098</t>
  </si>
  <si>
    <t>N3730.73911</t>
  </si>
  <si>
    <t>N3730.28078</t>
  </si>
  <si>
    <t>N3729.88842</t>
  </si>
  <si>
    <t>N3729.69949</t>
  </si>
  <si>
    <t>N3729.60776</t>
  </si>
  <si>
    <t>N3729.76740</t>
  </si>
  <si>
    <t>N3730.09474</t>
  </si>
  <si>
    <t>N3730.49771</t>
  </si>
  <si>
    <t>N3730.90584</t>
  </si>
  <si>
    <t>N3731.14016</t>
  </si>
  <si>
    <t>N3731.06516</t>
  </si>
  <si>
    <t>N3730.77709</t>
  </si>
  <si>
    <t>N3730.39504</t>
  </si>
  <si>
    <t>N3729.97243</t>
  </si>
  <si>
    <t>N3729.67985</t>
  </si>
  <si>
    <t>N3729.54885</t>
  </si>
  <si>
    <t>N3729.65668</t>
  </si>
  <si>
    <t>N3729.82727</t>
  </si>
  <si>
    <t>N3730.18454</t>
  </si>
  <si>
    <t>N3730.65639</t>
  </si>
  <si>
    <t>N3730.90165</t>
  </si>
  <si>
    <t>N3731.01141</t>
  </si>
  <si>
    <t>N3731.07321</t>
  </si>
  <si>
    <t>N3731.03104</t>
  </si>
  <si>
    <t>N3730.81153</t>
  </si>
  <si>
    <t>N3730.48806</t>
  </si>
  <si>
    <t>N3730.10793</t>
  </si>
  <si>
    <t>N3729.75163</t>
  </si>
  <si>
    <t>N3729.51087</t>
  </si>
  <si>
    <t>N3729.39790</t>
  </si>
  <si>
    <t>N3729.32741</t>
  </si>
  <si>
    <t>N3729.28557</t>
  </si>
  <si>
    <t>N3729.32033</t>
  </si>
  <si>
    <t>N3729.44135</t>
  </si>
  <si>
    <t>N3729.72009</t>
  </si>
  <si>
    <t>N3730.01363</t>
  </si>
  <si>
    <t>N3730.14463</t>
  </si>
  <si>
    <t>N3730.15525</t>
  </si>
  <si>
    <t>N3730.18132</t>
  </si>
  <si>
    <t>N3730.21447</t>
  </si>
  <si>
    <t>N3730.24923</t>
  </si>
  <si>
    <t>N3730.24280</t>
  </si>
  <si>
    <t>N3730.06223</t>
  </si>
  <si>
    <t>N3729.73135</t>
  </si>
  <si>
    <t>N3729.49703</t>
  </si>
  <si>
    <t>N3729.33353</t>
  </si>
  <si>
    <t>N3729.19352</t>
  </si>
  <si>
    <t>N3728.97497</t>
  </si>
  <si>
    <t>N3728.74612</t>
  </si>
  <si>
    <t>N3728.61351</t>
  </si>
  <si>
    <t>N3728.69913</t>
  </si>
  <si>
    <t>N3728.95469</t>
  </si>
  <si>
    <t>N3729.36475</t>
  </si>
  <si>
    <t>N3729.69852</t>
  </si>
  <si>
    <t>N3730.04903</t>
  </si>
  <si>
    <t>N3730.43141</t>
  </si>
  <si>
    <t>N3730.83760</t>
  </si>
  <si>
    <t>N3731.24798</t>
  </si>
  <si>
    <t>N3731.62714</t>
  </si>
  <si>
    <t>N3732.05586</t>
  </si>
  <si>
    <t>N3732.49263</t>
  </si>
  <si>
    <t>N3732.99442</t>
  </si>
  <si>
    <t>N3733.41252</t>
  </si>
  <si>
    <t>N3733.83481</t>
  </si>
  <si>
    <t>N3734.24519</t>
  </si>
  <si>
    <t>N3734.68904</t>
  </si>
  <si>
    <t>N3735.18278</t>
  </si>
  <si>
    <t>N3735.62309</t>
  </si>
  <si>
    <t>N3736.10010</t>
  </si>
  <si>
    <t>N3736.49245</t>
  </si>
  <si>
    <t>N3736.94725</t>
  </si>
  <si>
    <t>N3737.40011</t>
  </si>
  <si>
    <t>N3737.77347</t>
  </si>
  <si>
    <t>N3738.19190</t>
  </si>
  <si>
    <t>N3738.56365</t>
  </si>
  <si>
    <t>N3738.94860</t>
  </si>
  <si>
    <t>N3739.36381</t>
  </si>
  <si>
    <t>N3739.73717</t>
  </si>
  <si>
    <t>N3740.18102</t>
  </si>
  <si>
    <t>N3740.57016</t>
  </si>
  <si>
    <t>N3740.96895</t>
  </si>
  <si>
    <t>N3741.37514</t>
  </si>
  <si>
    <t>N3741.79711</t>
  </si>
  <si>
    <t>N3742.18721</t>
  </si>
  <si>
    <t>N3742.58632</t>
  </si>
  <si>
    <t>N3742.99702</t>
  </si>
  <si>
    <t>N3743.38809</t>
  </si>
  <si>
    <t>N3743.77400</t>
  </si>
  <si>
    <t>N3744.20434</t>
  </si>
  <si>
    <t>N3744.62662</t>
  </si>
  <si>
    <t>N3745.00224</t>
  </si>
  <si>
    <t>N3745.33795</t>
  </si>
  <si>
    <t>N3745.66367</t>
  </si>
  <si>
    <t>N3746.05957</t>
  </si>
  <si>
    <t>N3746.43068</t>
  </si>
  <si>
    <t>N3746.78827</t>
  </si>
  <si>
    <t>N3747.15198</t>
  </si>
  <si>
    <t>N3747.52180</t>
  </si>
  <si>
    <t>N3747.84785</t>
  </si>
  <si>
    <t>N3748.18291</t>
  </si>
  <si>
    <t>N3748.53471</t>
  </si>
  <si>
    <t>N3748.87750</t>
  </si>
  <si>
    <t>N3749.23219</t>
  </si>
  <si>
    <t>N3749.60942</t>
  </si>
  <si>
    <t>N3749.96347</t>
  </si>
  <si>
    <t>N3750.27246</t>
  </si>
  <si>
    <t>N3750.63745</t>
  </si>
  <si>
    <t>N3750.96544</t>
  </si>
  <si>
    <t>N3751.38289</t>
  </si>
  <si>
    <t>N3751.63588</t>
  </si>
  <si>
    <t>N3751.91526</t>
  </si>
  <si>
    <t>N3752.13960</t>
  </si>
  <si>
    <t>N3752.40256</t>
  </si>
  <si>
    <t>N3752.67003</t>
  </si>
  <si>
    <t>N3752.95360</t>
  </si>
  <si>
    <t>N3753.22654</t>
  </si>
  <si>
    <t>N3753.50527</t>
  </si>
  <si>
    <t>N3753.78658</t>
  </si>
  <si>
    <t>N3754.02315</t>
  </si>
  <si>
    <t>N3754.11649</t>
  </si>
  <si>
    <t>N3754.30318</t>
  </si>
  <si>
    <t>N3754.60895</t>
  </si>
  <si>
    <t>N3754.92051</t>
  </si>
  <si>
    <t>N3755.24528</t>
  </si>
  <si>
    <t>N3755.53463</t>
  </si>
  <si>
    <t>N3755.88353</t>
  </si>
  <si>
    <t>N3756.13909</t>
  </si>
  <si>
    <t>N3756.34509</t>
  </si>
  <si>
    <t>N3756.41944</t>
  </si>
  <si>
    <t>N3756.20508</t>
  </si>
  <si>
    <t>N3755.89351</t>
  </si>
  <si>
    <t>N3755.60319</t>
  </si>
  <si>
    <t>N3755.33250</t>
  </si>
  <si>
    <t>N3755.07887</t>
  </si>
  <si>
    <t>N3754.76151</t>
  </si>
  <si>
    <t>N3754.47119</t>
  </si>
  <si>
    <t>N3754.20726</t>
  </si>
  <si>
    <t>N3754.02380</t>
  </si>
  <si>
    <t>N3753.98163</t>
  </si>
  <si>
    <t>N3754.14643</t>
  </si>
  <si>
    <t>N3754.31122</t>
  </si>
  <si>
    <t>N3754.49951</t>
  </si>
  <si>
    <t>N3754.78984</t>
  </si>
  <si>
    <t>N3755.09078</t>
  </si>
  <si>
    <t>N3755.44483</t>
  </si>
  <si>
    <t>N3755.76541</t>
  </si>
  <si>
    <t>N3756.04447</t>
  </si>
  <si>
    <t>N3756.21666</t>
  </si>
  <si>
    <t>N3756.27943</t>
  </si>
  <si>
    <t>N3756.18416</t>
  </si>
  <si>
    <t>N3755.97076</t>
  </si>
  <si>
    <t>N3755.71230</t>
  </si>
  <si>
    <t>N3755.39237</t>
  </si>
  <si>
    <t>N3755.07726</t>
  </si>
  <si>
    <t>N3754.83490</t>
  </si>
  <si>
    <t>N3754.70519</t>
  </si>
  <si>
    <t>N3754.71870</t>
  </si>
  <si>
    <t>N3754.91343</t>
  </si>
  <si>
    <t>N3755.28873</t>
  </si>
  <si>
    <t>N3755.66627</t>
  </si>
  <si>
    <t>N3756.01260</t>
  </si>
  <si>
    <t>N3756.28232</t>
  </si>
  <si>
    <t>N3756.37534</t>
  </si>
  <si>
    <t>N3756.21280</t>
  </si>
  <si>
    <t>N3756.04929</t>
  </si>
  <si>
    <t>N3756.04254</t>
  </si>
  <si>
    <t>N3756.15873</t>
  </si>
  <si>
    <t>N3756.36923</t>
  </si>
  <si>
    <t>N3756.63734</t>
  </si>
  <si>
    <t>N3757.00298</t>
  </si>
  <si>
    <t>N3757.33354</t>
  </si>
  <si>
    <t>N3757.65476</t>
  </si>
  <si>
    <t>N3757.89583</t>
  </si>
  <si>
    <t>N3758.00913</t>
  </si>
  <si>
    <t>N3758.00141</t>
  </si>
  <si>
    <t>N3757.88618</t>
  </si>
  <si>
    <t>N3757.63705</t>
  </si>
  <si>
    <t>N3757.33740</t>
  </si>
  <si>
    <t>N3757.00749</t>
  </si>
  <si>
    <t>N3756.71845</t>
  </si>
  <si>
    <t>N3756.48285</t>
  </si>
  <si>
    <t>N3756.29681</t>
  </si>
  <si>
    <t>N3756.29134</t>
  </si>
  <si>
    <t>N3756.43585</t>
  </si>
  <si>
    <t>N3756.67918</t>
  </si>
  <si>
    <t>N3756.94987</t>
  </si>
  <si>
    <t>N3756.98978</t>
  </si>
  <si>
    <t>N3756.83851</t>
  </si>
  <si>
    <t>N3756.49122</t>
  </si>
  <si>
    <t>N3756.15358</t>
  </si>
  <si>
    <t>N3755.84040</t>
  </si>
  <si>
    <t>N3755.55555</t>
  </si>
  <si>
    <t>N3755.29516</t>
  </si>
  <si>
    <t>N3755.10591</t>
  </si>
  <si>
    <t>N3755.01418</t>
  </si>
  <si>
    <t>N3755.11267</t>
  </si>
  <si>
    <t>N3755.33894</t>
  </si>
  <si>
    <t>N3755.67497</t>
  </si>
  <si>
    <t>N3756.03739</t>
  </si>
  <si>
    <t>N3756.28104</t>
  </si>
  <si>
    <t>N3756.40367</t>
  </si>
  <si>
    <t>N3756.34219</t>
  </si>
  <si>
    <t>N3756.23726</t>
  </si>
  <si>
    <t>N3756.06668</t>
  </si>
  <si>
    <t>N3755.79277</t>
  </si>
  <si>
    <t>N3755.44966</t>
  </si>
  <si>
    <t>N3755.07050</t>
  </si>
  <si>
    <t>N3754.74091</t>
  </si>
  <si>
    <t>N3754.54200</t>
  </si>
  <si>
    <t>N3754.42903</t>
  </si>
  <si>
    <t>N3754.53331</t>
  </si>
  <si>
    <t>N3754.79820</t>
  </si>
  <si>
    <t>N3755.11878</t>
  </si>
  <si>
    <t>N3755.45996</t>
  </si>
  <si>
    <t>N3755.83010</t>
  </si>
  <si>
    <t>N3756.15261</t>
  </si>
  <si>
    <t>N3756.35281</t>
  </si>
  <si>
    <t>N3756.48542</t>
  </si>
  <si>
    <t>N3756.47802</t>
  </si>
  <si>
    <t>N3756.32127</t>
  </si>
  <si>
    <t>N3756.05058</t>
  </si>
  <si>
    <t>N3755.67593</t>
  </si>
  <si>
    <t>N3755.35600</t>
  </si>
  <si>
    <t>N3755.09336</t>
  </si>
  <si>
    <t>N3754.89476</t>
  </si>
  <si>
    <t>N3754.77857</t>
  </si>
  <si>
    <t>N3754.73930</t>
  </si>
  <si>
    <t>N3754.82299</t>
  </si>
  <si>
    <t>N3755.02963</t>
  </si>
  <si>
    <t>N3755.30418</t>
  </si>
  <si>
    <t>N3755.67271</t>
  </si>
  <si>
    <t>N3756.02902</t>
  </si>
  <si>
    <t>N3756.40238</t>
  </si>
  <si>
    <t>N3756.67082</t>
  </si>
  <si>
    <t>N3756.81469</t>
  </si>
  <si>
    <t>N3756.65955</t>
  </si>
  <si>
    <t>N3756.34187</t>
  </si>
  <si>
    <t>N3756.06539</t>
  </si>
  <si>
    <t>N3755.84362</t>
  </si>
  <si>
    <t>N3755.58581</t>
  </si>
  <si>
    <t>N3755.29967</t>
  </si>
  <si>
    <t>N3755.00581</t>
  </si>
  <si>
    <t>N3754.72739</t>
  </si>
  <si>
    <t>N3754.46250</t>
  </si>
  <si>
    <t>N3754.17765</t>
  </si>
  <si>
    <t>N3753.85353</t>
  </si>
  <si>
    <t>N3753.48403</t>
  </si>
  <si>
    <t>N3753.20240</t>
  </si>
  <si>
    <t>N3752.93428</t>
  </si>
  <si>
    <t>N3752.66520</t>
  </si>
  <si>
    <t>N3752.37263</t>
  </si>
  <si>
    <t>N3752.12866</t>
  </si>
  <si>
    <t>N3751.85185</t>
  </si>
  <si>
    <t>N3751.62590</t>
  </si>
  <si>
    <t>N3751.36036</t>
  </si>
  <si>
    <t>N3751.13860</t>
  </si>
  <si>
    <t>N3750.92391</t>
  </si>
  <si>
    <t>N3750.72050</t>
  </si>
  <si>
    <t>N3750.54540</t>
  </si>
  <si>
    <t>N3750.34778</t>
  </si>
  <si>
    <t>N3750.15723</t>
  </si>
  <si>
    <t>N3749.96991</t>
  </si>
  <si>
    <t>N3749.78419</t>
  </si>
  <si>
    <t>N3749.60201</t>
  </si>
  <si>
    <t>N3749.43593</t>
  </si>
  <si>
    <t>N3749.25601</t>
  </si>
  <si>
    <t>N3749.07222</t>
  </si>
  <si>
    <t>N3748.89198</t>
  </si>
  <si>
    <t>N3748.68760</t>
  </si>
  <si>
    <t>N3748.50059</t>
  </si>
  <si>
    <t>N3748.31938</t>
  </si>
  <si>
    <t>N3748.13624</t>
  </si>
  <si>
    <t>N3747.95149</t>
  </si>
  <si>
    <t>N3747.75226</t>
  </si>
  <si>
    <t>N3747.56236</t>
  </si>
  <si>
    <t>N3747.32192</t>
  </si>
  <si>
    <t>N3747.13846</t>
  </si>
  <si>
    <t>N3746.95435</t>
  </si>
  <si>
    <t>N3746.77636</t>
  </si>
  <si>
    <t>N3746.59322</t>
  </si>
  <si>
    <t>N3746.40493</t>
  </si>
  <si>
    <t>N3746.23498</t>
  </si>
  <si>
    <t>N3746.03350</t>
  </si>
  <si>
    <t>N3745.84263</t>
  </si>
  <si>
    <t>N3745.65080</t>
  </si>
  <si>
    <t>N3745.44094</t>
  </si>
  <si>
    <t>N3745.24621</t>
  </si>
  <si>
    <t>N3745.04827</t>
  </si>
  <si>
    <t>N3744.85032</t>
  </si>
  <si>
    <t>N3744.62952</t>
  </si>
  <si>
    <t>N3744.41097</t>
  </si>
  <si>
    <t>N3744.19404</t>
  </si>
  <si>
    <t>N3744.01057</t>
  </si>
  <si>
    <t>N3743.81005</t>
  </si>
  <si>
    <t>N3743.54645</t>
  </si>
  <si>
    <t>N3743.31599</t>
  </si>
  <si>
    <t>N3743.12931</t>
  </si>
  <si>
    <t>N3742.92235</t>
  </si>
  <si>
    <t>N3742.72344</t>
  </si>
  <si>
    <t>N3742.57892</t>
  </si>
  <si>
    <t>N3742.47367</t>
  </si>
  <si>
    <t>N3742.39063</t>
  </si>
  <si>
    <t>N3742.34589</t>
  </si>
  <si>
    <t>N3742.31917</t>
  </si>
  <si>
    <t>N3742.28538</t>
  </si>
  <si>
    <t>N3742.20556</t>
  </si>
  <si>
    <t>N3742.17047</t>
  </si>
  <si>
    <t>N3742.05943</t>
  </si>
  <si>
    <t>N3741.76138</t>
  </si>
  <si>
    <t>N3741.28921</t>
  </si>
  <si>
    <t>N3740.90908</t>
  </si>
  <si>
    <t>N3740.60814</t>
  </si>
  <si>
    <t>N3740.56855</t>
  </si>
  <si>
    <t>N3740.82218</t>
  </si>
  <si>
    <t>N3741.24543</t>
  </si>
  <si>
    <t>N3741.64487</t>
  </si>
  <si>
    <t>N3742.09065</t>
  </si>
  <si>
    <t>N3742.48783</t>
  </si>
  <si>
    <t>N3742.72086</t>
  </si>
  <si>
    <t>N3742.77880</t>
  </si>
  <si>
    <t>N3742.64361</t>
  </si>
  <si>
    <t>N3742.34814</t>
  </si>
  <si>
    <t>N3742.01630</t>
  </si>
  <si>
    <t>N3741.60431</t>
  </si>
  <si>
    <t>N3741.23481</t>
  </si>
  <si>
    <t>N3741.13085</t>
  </si>
  <si>
    <t>N3741.20842</t>
  </si>
  <si>
    <t>N3741.45947</t>
  </si>
  <si>
    <t>N3741.82962</t>
  </si>
  <si>
    <t>N3742.27218</t>
  </si>
  <si>
    <t>N3742.62752</t>
  </si>
  <si>
    <t>N3742.91237</t>
  </si>
  <si>
    <t>N3742.95486</t>
  </si>
  <si>
    <t>N3742.75112</t>
  </si>
  <si>
    <t>N3742.41573</t>
  </si>
  <si>
    <t>N3742.04913</t>
  </si>
  <si>
    <t>N3741.69830</t>
  </si>
  <si>
    <t>N3741.45497</t>
  </si>
  <si>
    <t>N3741.39381</t>
  </si>
  <si>
    <t>N3741.57663</t>
  </si>
  <si>
    <t>N3741.89528</t>
  </si>
  <si>
    <t>N3742.31499</t>
  </si>
  <si>
    <t>N3742.67934</t>
  </si>
  <si>
    <t>N3742.98028</t>
  </si>
  <si>
    <t>N3742.77461</t>
  </si>
  <si>
    <t>N3742.40061</t>
  </si>
  <si>
    <t>N3742.03625</t>
  </si>
  <si>
    <t>N3741.75752</t>
  </si>
  <si>
    <t>N3741.64165</t>
  </si>
  <si>
    <t>N3741.72533</t>
  </si>
  <si>
    <t>N3742.03175</t>
  </si>
  <si>
    <t>N3742.49105</t>
  </si>
  <si>
    <t>N3742.87149</t>
  </si>
  <si>
    <t>N3743.10806</t>
  </si>
  <si>
    <t>N3743.09101</t>
  </si>
  <si>
    <t>N3742.82965</t>
  </si>
  <si>
    <t>N3742.42796</t>
  </si>
  <si>
    <t>N3742.06587</t>
  </si>
  <si>
    <t>N3741.83734</t>
  </si>
  <si>
    <t>N3741.87049</t>
  </si>
  <si>
    <t>N3742.11608</t>
  </si>
  <si>
    <t>N3742.51326</t>
  </si>
  <si>
    <t>N3742.95389</t>
  </si>
  <si>
    <t>N3743.19593</t>
  </si>
  <si>
    <t>N3743.21042</t>
  </si>
  <si>
    <t>N3743.00990</t>
  </si>
  <si>
    <t>N3742.61239</t>
  </si>
  <si>
    <t>N3742.25609</t>
  </si>
  <si>
    <t>N3741.89592</t>
  </si>
  <si>
    <t>N3741.60463</t>
  </si>
  <si>
    <t>N3741.38158</t>
  </si>
  <si>
    <t>N3741.29403</t>
  </si>
  <si>
    <t>N3741.33459</t>
  </si>
  <si>
    <t>N3741.42535</t>
  </si>
  <si>
    <t>N3741.54766</t>
  </si>
  <si>
    <t>N3741.69476</t>
  </si>
  <si>
    <t>N3741.96190</t>
  </si>
  <si>
    <t>N3742.37260</t>
  </si>
  <si>
    <t>N3742.69769</t>
  </si>
  <si>
    <t>N3742.87600</t>
  </si>
  <si>
    <t>N3743.12255</t>
  </si>
  <si>
    <t>N3743.50557</t>
  </si>
  <si>
    <t>N3743.81392</t>
  </si>
  <si>
    <t>N3744.07624</t>
  </si>
  <si>
    <t>N3744.29671</t>
  </si>
  <si>
    <t>N3744.34853</t>
  </si>
  <si>
    <t>N3744.21045</t>
  </si>
  <si>
    <t>N3744.01122</t>
  </si>
  <si>
    <t>N3743.77594</t>
  </si>
  <si>
    <t>N3743.49688</t>
  </si>
  <si>
    <t>N3743.23971</t>
  </si>
  <si>
    <t>N3743.02084</t>
  </si>
  <si>
    <t>N3742.79489</t>
  </si>
  <si>
    <t>N3742.57313</t>
  </si>
  <si>
    <t>N3742.33591</t>
  </si>
  <si>
    <t>N3742.10288</t>
  </si>
  <si>
    <t>N3741.86309</t>
  </si>
  <si>
    <t>N3741.64712</t>
  </si>
  <si>
    <t>N3741.45078</t>
  </si>
  <si>
    <t>N3741.36806</t>
  </si>
  <si>
    <t>N3741.50614</t>
  </si>
  <si>
    <t>N3741.77232</t>
  </si>
  <si>
    <t>N3742.10642</t>
  </si>
  <si>
    <t>N3742.47496</t>
  </si>
  <si>
    <t>N3742.79360</t>
  </si>
  <si>
    <t>N3743.09422</t>
  </si>
  <si>
    <t>N3743.39002</t>
  </si>
  <si>
    <t>N3743.73763</t>
  </si>
  <si>
    <t>N3744.02570</t>
  </si>
  <si>
    <t>N3744.29897</t>
  </si>
  <si>
    <t>N3744.45539</t>
  </si>
  <si>
    <t>N3744.51107</t>
  </si>
  <si>
    <t>N3744.42546</t>
  </si>
  <si>
    <t>N3744.18599</t>
  </si>
  <si>
    <t>N3743.91337</t>
  </si>
  <si>
    <t>N3743.67358</t>
  </si>
  <si>
    <t>N3743.43025</t>
  </si>
  <si>
    <t>N3743.21911</t>
  </si>
  <si>
    <t>N3743.12963</t>
  </si>
  <si>
    <t>N3743.09165</t>
  </si>
  <si>
    <t>N3742.98511</t>
  </si>
  <si>
    <t>N3742.85347</t>
  </si>
  <si>
    <t>N3742.80776</t>
  </si>
  <si>
    <t>N3742.81485</t>
  </si>
  <si>
    <t>N3742.76077</t>
  </si>
  <si>
    <t>N3742.69125</t>
  </si>
  <si>
    <t>N3742.61947</t>
  </si>
  <si>
    <t>N3742.55124</t>
  </si>
  <si>
    <t>N3742.47528</t>
  </si>
  <si>
    <t>N3742.40608</t>
  </si>
  <si>
    <t>N3742.32465</t>
  </si>
  <si>
    <t>N3742.23356</t>
  </si>
  <si>
    <t>N3742.15180</t>
  </si>
  <si>
    <t>N3742.06329</t>
  </si>
  <si>
    <t>N3741.98765</t>
  </si>
  <si>
    <t>N3741.88820</t>
  </si>
  <si>
    <t>N3741.81932</t>
  </si>
  <si>
    <t>N3741.74143</t>
  </si>
  <si>
    <t>N3741.62459</t>
  </si>
  <si>
    <t>N3741.44595</t>
  </si>
  <si>
    <t>N3741.16464</t>
  </si>
  <si>
    <t>N3740.81928</t>
  </si>
  <si>
    <t>N3740.45944</t>
  </si>
  <si>
    <t>N3740.17426</t>
  </si>
  <si>
    <t>N3739.86753</t>
  </si>
  <si>
    <t>N3739.54373</t>
  </si>
  <si>
    <t>N3739.24665</t>
  </si>
  <si>
    <t>N3738.88616</t>
  </si>
  <si>
    <t>N3738.55078</t>
  </si>
  <si>
    <t>N3738.21926</t>
  </si>
  <si>
    <t>N3737.87390</t>
  </si>
  <si>
    <t>N3737.44099</t>
  </si>
  <si>
    <t>N3737.11462</t>
  </si>
  <si>
    <t>N3736.81818</t>
  </si>
  <si>
    <t>N3736.51015</t>
  </si>
  <si>
    <t>N3736.23077</t>
  </si>
  <si>
    <t>N3735.89314</t>
  </si>
  <si>
    <t>N3735.59155</t>
  </si>
  <si>
    <t>N3735.22495</t>
  </si>
  <si>
    <t>N3734.86896</t>
  </si>
  <si>
    <t>N3734.55450</t>
  </si>
  <si>
    <t>N3734.17470</t>
  </si>
  <si>
    <t>N3733.85412</t>
  </si>
  <si>
    <t>N3733.51262</t>
  </si>
  <si>
    <t>N3733.17241</t>
  </si>
  <si>
    <t>N3732.86471</t>
  </si>
  <si>
    <t>N3732.56570</t>
  </si>
  <si>
    <t>N3732.25992</t>
  </si>
  <si>
    <t>N3731.95222</t>
  </si>
  <si>
    <t>N3731.65063</t>
  </si>
  <si>
    <t>N3731.35774</t>
  </si>
  <si>
    <t>N3731.09670</t>
  </si>
  <si>
    <t>N3730.91517</t>
  </si>
  <si>
    <t>N3730.78321</t>
  </si>
  <si>
    <t>N3730.62582</t>
  </si>
  <si>
    <t>N3730.49128</t>
  </si>
  <si>
    <t>N3730.33710</t>
  </si>
  <si>
    <t>N3730.18518</t>
  </si>
  <si>
    <t>N3730.07221</t>
  </si>
  <si>
    <t>N3729.95923</t>
  </si>
  <si>
    <t>N3729.84690</t>
  </si>
  <si>
    <t>N3731.04939</t>
  </si>
  <si>
    <t>N3731.05357</t>
  </si>
  <si>
    <t>N3731.05196</t>
  </si>
  <si>
    <t>N3731.05293</t>
  </si>
  <si>
    <t>N3731.05229</t>
  </si>
  <si>
    <t>NAME</t>
  </si>
  <si>
    <t>DATUM</t>
  </si>
  <si>
    <t>WGS</t>
  </si>
  <si>
    <t>SYSTEM</t>
  </si>
  <si>
    <t>LON</t>
  </si>
  <si>
    <t>LONGITUDE</t>
  </si>
  <si>
    <t>W07719.67840</t>
  </si>
  <si>
    <t>W07719.68162</t>
  </si>
  <si>
    <t>W07713.11268</t>
  </si>
  <si>
    <t>W07712.90540</t>
  </si>
  <si>
    <t>W07712.69715</t>
  </si>
  <si>
    <t>W07712.46991</t>
  </si>
  <si>
    <t>W07712.23817</t>
  </si>
  <si>
    <t>W07712.00289</t>
  </si>
  <si>
    <t>W07711.78627</t>
  </si>
  <si>
    <t>W07711.53071</t>
  </si>
  <si>
    <t>W07711.31796</t>
  </si>
  <si>
    <t>W07711.11357</t>
  </si>
  <si>
    <t>W07710.90597</t>
  </si>
  <si>
    <t>W07710.70448</t>
  </si>
  <si>
    <t>W07710.51040</t>
  </si>
  <si>
    <t>W07710.33209</t>
  </si>
  <si>
    <t>W07710.12094</t>
  </si>
  <si>
    <t>W07709.92235</t>
  </si>
  <si>
    <t>W07709.70059</t>
  </si>
  <si>
    <t>W07709.49910</t>
  </si>
  <si>
    <t>W07709.27444</t>
  </si>
  <si>
    <t>W07709.08035</t>
  </si>
  <si>
    <t>W07708.90075</t>
  </si>
  <si>
    <t>W07708.69572</t>
  </si>
  <si>
    <t>W07708.49359</t>
  </si>
  <si>
    <t>W07708.28181</t>
  </si>
  <si>
    <t>W07708.09705</t>
  </si>
  <si>
    <t>W07707.89814</t>
  </si>
  <si>
    <t>W07707.70953</t>
  </si>
  <si>
    <t>W07707.50225</t>
  </si>
  <si>
    <t>W07707.29690</t>
  </si>
  <si>
    <t>W07707.10185</t>
  </si>
  <si>
    <t>W07706.87397</t>
  </si>
  <si>
    <t>W07706.65252</t>
  </si>
  <si>
    <t>W07706.45329</t>
  </si>
  <si>
    <t>W07706.24730</t>
  </si>
  <si>
    <t>W07706.03744</t>
  </si>
  <si>
    <t>W07705.81117</t>
  </si>
  <si>
    <t>W07705.59488</t>
  </si>
  <si>
    <t>W07705.38920</t>
  </si>
  <si>
    <t>W07705.18353</t>
  </si>
  <si>
    <t>W07704.95050</t>
  </si>
  <si>
    <t>W07704.75803</t>
  </si>
  <si>
    <t>W07704.55075</t>
  </si>
  <si>
    <t>W07704.31385</t>
  </si>
  <si>
    <t>W07704.10786</t>
  </si>
  <si>
    <t>W07703.89575</t>
  </si>
  <si>
    <t>W07703.69555</t>
  </si>
  <si>
    <t>W07703.48087</t>
  </si>
  <si>
    <t>W07703.27262</t>
  </si>
  <si>
    <t>W07703.06469</t>
  </si>
  <si>
    <t>W07702.82008</t>
  </si>
  <si>
    <t>W07702.59863</t>
  </si>
  <si>
    <t>W07702.39200</t>
  </si>
  <si>
    <t>W07702.18600</t>
  </si>
  <si>
    <t>W07701.98516</t>
  </si>
  <si>
    <t>W07701.77434</t>
  </si>
  <si>
    <t>W07701.58411</t>
  </si>
  <si>
    <t>W07701.38488</t>
  </si>
  <si>
    <t>W07701.16408</t>
  </si>
  <si>
    <t>W07700.96967</t>
  </si>
  <si>
    <t>W07700.78235</t>
  </si>
  <si>
    <t>W07700.68064</t>
  </si>
  <si>
    <t>W07700.80939</t>
  </si>
  <si>
    <t>W07700.86990</t>
  </si>
  <si>
    <t>W07700.69351</t>
  </si>
  <si>
    <t>W07700.31307</t>
  </si>
  <si>
    <t>W07659.86085</t>
  </si>
  <si>
    <t>W07659.38900</t>
  </si>
  <si>
    <t>W07658.93227</t>
  </si>
  <si>
    <t>W07658.72949</t>
  </si>
  <si>
    <t>W07658.59817</t>
  </si>
  <si>
    <t>W07658.49292</t>
  </si>
  <si>
    <t>W07658.44529</t>
  </si>
  <si>
    <t>W07658.61974</t>
  </si>
  <si>
    <t>W07658.95641</t>
  </si>
  <si>
    <t>W07659.32752</t>
  </si>
  <si>
    <t>W07659.68350</t>
  </si>
  <si>
    <t>W07659.96127</t>
  </si>
  <si>
    <t>W07659.99024</t>
  </si>
  <si>
    <t>W07700.09871</t>
  </si>
  <si>
    <t>W07700.21651</t>
  </si>
  <si>
    <t>W07700.31049</t>
  </si>
  <si>
    <t>W07700.25224</t>
  </si>
  <si>
    <t>W07659.93938</t>
  </si>
  <si>
    <t>W07659.63361</t>
  </si>
  <si>
    <t>W07659.28857</t>
  </si>
  <si>
    <t>W07658.91650</t>
  </si>
  <si>
    <t>W07658.60879</t>
  </si>
  <si>
    <t>W07658.38639</t>
  </si>
  <si>
    <t>W07658.41568</t>
  </si>
  <si>
    <t>W07658.65611</t>
  </si>
  <si>
    <t>W07659.02818</t>
  </si>
  <si>
    <t>W07659.42987</t>
  </si>
  <si>
    <t>W07659.80999</t>
  </si>
  <si>
    <t>W07700.16212</t>
  </si>
  <si>
    <t>W07700.46757</t>
  </si>
  <si>
    <t>W07700.56992</t>
  </si>
  <si>
    <t>W07700.38646</t>
  </si>
  <si>
    <t>W07659.98316</t>
  </si>
  <si>
    <t>W07659.60400</t>
  </si>
  <si>
    <t>W07659.34844</t>
  </si>
  <si>
    <t>W07659.26604</t>
  </si>
  <si>
    <t>W07659.29083</t>
  </si>
  <si>
    <t>W07659.44339</t>
  </si>
  <si>
    <t>W07659.72631</t>
  </si>
  <si>
    <t>W07700.13476</t>
  </si>
  <si>
    <t>W07700.53065</t>
  </si>
  <si>
    <t>W07700.84865</t>
  </si>
  <si>
    <t>W07700.93105</t>
  </si>
  <si>
    <t>W07700.72860</t>
  </si>
  <si>
    <t>W07700.36103</t>
  </si>
  <si>
    <t>W07659.90527</t>
  </si>
  <si>
    <t>W07659.54703</t>
  </si>
  <si>
    <t>W07659.33106</t>
  </si>
  <si>
    <t>W07659.29759</t>
  </si>
  <si>
    <t>W07659.45594</t>
  </si>
  <si>
    <t>W07659.77298</t>
  </si>
  <si>
    <t>W07700.21200</t>
  </si>
  <si>
    <t>W07700.62818</t>
  </si>
  <si>
    <t>W07700.87312</t>
  </si>
  <si>
    <t>W07700.95841</t>
  </si>
  <si>
    <t>W07700.82451</t>
  </si>
  <si>
    <t>W07700.48366</t>
  </si>
  <si>
    <t>W07700.08615</t>
  </si>
  <si>
    <t>W07659.70829</t>
  </si>
  <si>
    <t>W07659.44307</t>
  </si>
  <si>
    <t>W07659.39447</t>
  </si>
  <si>
    <t>W07659.53126</t>
  </si>
  <si>
    <t>W07659.80388</t>
  </si>
  <si>
    <t>W07700.24741</t>
  </si>
  <si>
    <t>W07700.68386</t>
  </si>
  <si>
    <t>W07700.97257</t>
  </si>
  <si>
    <t>W07701.07396</t>
  </si>
  <si>
    <t>W07701.04048</t>
  </si>
  <si>
    <t>W07700.84093</t>
  </si>
  <si>
    <t>W07700.50297</t>
  </si>
  <si>
    <t>W07700.10869</t>
  </si>
  <si>
    <t>W07659.35327</t>
  </si>
  <si>
    <t>W07659.16723</t>
  </si>
  <si>
    <t>W07659.08515</t>
  </si>
  <si>
    <t>W07659.19845</t>
  </si>
  <si>
    <t>W07659.49489</t>
  </si>
  <si>
    <t>W07659.89400</t>
  </si>
  <si>
    <t>W07700.35781</t>
  </si>
  <si>
    <t>W07700.76111</t>
  </si>
  <si>
    <t>W07701.03855</t>
  </si>
  <si>
    <t>W07701.13125</t>
  </si>
  <si>
    <t>W07700.98319</t>
  </si>
  <si>
    <t>W07700.65199</t>
  </si>
  <si>
    <t>W07700.22617</t>
  </si>
  <si>
    <t>W07659.84057</t>
  </si>
  <si>
    <t>W07659.51581</t>
  </si>
  <si>
    <t>W07659.35198</t>
  </si>
  <si>
    <t>W07659.36292</t>
  </si>
  <si>
    <t>W07659.60304</t>
  </si>
  <si>
    <t>W07700.04399</t>
  </si>
  <si>
    <t>W07700.48688</t>
  </si>
  <si>
    <t>W07700.85670</t>
  </si>
  <si>
    <t>W07701.04853</t>
  </si>
  <si>
    <t>W07700.99864</t>
  </si>
  <si>
    <t>W07700.74533</t>
  </si>
  <si>
    <t>W07700.43152</t>
  </si>
  <si>
    <t>W07700.03337</t>
  </si>
  <si>
    <t>W07659.65614</t>
  </si>
  <si>
    <t>W07659.36968</t>
  </si>
  <si>
    <t>W07659.21390</t>
  </si>
  <si>
    <t>W07659.22130</t>
  </si>
  <si>
    <t>W07659.37644</t>
  </si>
  <si>
    <t>W07659.67932</t>
  </si>
  <si>
    <t>W07700.05783</t>
  </si>
  <si>
    <t>W07700.51584</t>
  </si>
  <si>
    <t>W07700.93717</t>
  </si>
  <si>
    <t>W07701.22524</t>
  </si>
  <si>
    <t>W07701.39325</t>
  </si>
  <si>
    <t>W07701.40838</t>
  </si>
  <si>
    <t>W07701.24197</t>
  </si>
  <si>
    <t>W07700.53741</t>
  </si>
  <si>
    <t>W07700.10933</t>
  </si>
  <si>
    <t>W07659.68930</t>
  </si>
  <si>
    <t>W07659.36099</t>
  </si>
  <si>
    <t>W07659.13247</t>
  </si>
  <si>
    <t>W07659.01692</t>
  </si>
  <si>
    <t>W07659.00179</t>
  </si>
  <si>
    <t>W07659.04750</t>
  </si>
  <si>
    <t>W07659.25800</t>
  </si>
  <si>
    <t>W07659.66001</t>
  </si>
  <si>
    <t>W07700.06362</t>
  </si>
  <si>
    <t>W07700.50007</t>
  </si>
  <si>
    <t>W07700.87794</t>
  </si>
  <si>
    <t>W07701.14509</t>
  </si>
  <si>
    <t>W07701.26450</t>
  </si>
  <si>
    <t>W07701.26611</t>
  </si>
  <si>
    <t>W07701.12546</t>
  </si>
  <si>
    <t>W07700.89951</t>
  </si>
  <si>
    <t>W07700.58054</t>
  </si>
  <si>
    <t>W07700.16340</t>
  </si>
  <si>
    <t>W07659.69380</t>
  </si>
  <si>
    <t>W07659.33363</t>
  </si>
  <si>
    <t>W07658.79258</t>
  </si>
  <si>
    <t>W07658.78518</t>
  </si>
  <si>
    <t>W07658.96542</t>
  </si>
  <si>
    <t>W07659.22806</t>
  </si>
  <si>
    <t>W07659.45015</t>
  </si>
  <si>
    <t>W07659.63812</t>
  </si>
  <si>
    <t>W07659.88467</t>
  </si>
  <si>
    <t>W07700.20396</t>
  </si>
  <si>
    <t>W07700.42444</t>
  </si>
  <si>
    <t>W07700.62657</t>
  </si>
  <si>
    <t>W07700.85445</t>
  </si>
  <si>
    <t>W07701.01667</t>
  </si>
  <si>
    <t>W07701.19047</t>
  </si>
  <si>
    <t>W07701.57736</t>
  </si>
  <si>
    <t>W07701.81618</t>
  </si>
  <si>
    <t>W07701.98645</t>
  </si>
  <si>
    <t>W07702.15349</t>
  </si>
  <si>
    <t>W07702.32762</t>
  </si>
  <si>
    <t>W07702.49338</t>
  </si>
  <si>
    <t>W07702.63758</t>
  </si>
  <si>
    <t>W07702.81493</t>
  </si>
  <si>
    <t>W07702.97328</t>
  </si>
  <si>
    <t>W07703.11201</t>
  </si>
  <si>
    <t>W07703.26522</t>
  </si>
  <si>
    <t>W07703.40233</t>
  </si>
  <si>
    <t>W07703.55168</t>
  </si>
  <si>
    <t>W07703.69040</t>
  </si>
  <si>
    <t>W07703.82687</t>
  </si>
  <si>
    <t>W07703.95272</t>
  </si>
  <si>
    <t>W07704.07181</t>
  </si>
  <si>
    <t>W07704.19219</t>
  </si>
  <si>
    <t>W07704.32930</t>
  </si>
  <si>
    <t>W07704.45451</t>
  </si>
  <si>
    <t>W07704.56684</t>
  </si>
  <si>
    <t>W07704.72809</t>
  </si>
  <si>
    <t>W07704.83366</t>
  </si>
  <si>
    <t>W07705.06734</t>
  </si>
  <si>
    <t>W07705.17291</t>
  </si>
  <si>
    <t>W07705.30166</t>
  </si>
  <si>
    <t>W07705.40691</t>
  </si>
  <si>
    <t>W07705.51248</t>
  </si>
  <si>
    <t>W07705.60357</t>
  </si>
  <si>
    <t>W07705.69208</t>
  </si>
  <si>
    <t>W07705.78317</t>
  </si>
  <si>
    <t>W07705.88777</t>
  </si>
  <si>
    <t>W07705.99013</t>
  </si>
  <si>
    <t>W07706.09087</t>
  </si>
  <si>
    <t>W07706.22959</t>
  </si>
  <si>
    <t>W07706.33903</t>
  </si>
  <si>
    <t>W07706.45844</t>
  </si>
  <si>
    <t>W07706.62291</t>
  </si>
  <si>
    <t>W07706.72977</t>
  </si>
  <si>
    <t>W07706.86141</t>
  </si>
  <si>
    <t>W07706.97085</t>
  </si>
  <si>
    <t>W07707.09026</t>
  </si>
  <si>
    <t>W07707.20163</t>
  </si>
  <si>
    <t>W07707.33391</t>
  </si>
  <si>
    <t>W07707.46105</t>
  </si>
  <si>
    <t>W07707.59076</t>
  </si>
  <si>
    <t>W07707.70535</t>
  </si>
  <si>
    <t>W07707.81735</t>
  </si>
  <si>
    <t>W07707.94546</t>
  </si>
  <si>
    <t>W07708.07163</t>
  </si>
  <si>
    <t>W07708.18042</t>
  </si>
  <si>
    <t>W07708.29758</t>
  </si>
  <si>
    <t>W07708.41152</t>
  </si>
  <si>
    <t>W07708.45111</t>
  </si>
  <si>
    <t>W07708.33395</t>
  </si>
  <si>
    <t>W07708.05875</t>
  </si>
  <si>
    <t>W07707.72305</t>
  </si>
  <si>
    <t>W07707.37833</t>
  </si>
  <si>
    <t>W07707.36642</t>
  </si>
  <si>
    <t>W07707.45397</t>
  </si>
  <si>
    <t>W07707.77165</t>
  </si>
  <si>
    <t>W07708.27376</t>
  </si>
  <si>
    <t>W07708.84185</t>
  </si>
  <si>
    <t>W07709.28763</t>
  </si>
  <si>
    <t>W07709.63332</t>
  </si>
  <si>
    <t>W07709.77236</t>
  </si>
  <si>
    <t>W07709.67001</t>
  </si>
  <si>
    <t>W07709.39546</t>
  </si>
  <si>
    <t>W07708.91459</t>
  </si>
  <si>
    <t>W07708.36742</t>
  </si>
  <si>
    <t>W07707.88334</t>
  </si>
  <si>
    <t>W07707.35548</t>
  </si>
  <si>
    <t>W07706.88137</t>
  </si>
  <si>
    <t>W07706.53311</t>
  </si>
  <si>
    <t>W07706.37057</t>
  </si>
  <si>
    <t>W07706.46681</t>
  </si>
  <si>
    <t>W07706.89425</t>
  </si>
  <si>
    <t>W07707.48905</t>
  </si>
  <si>
    <t>W07707.93870</t>
  </si>
  <si>
    <t>W07708.36388</t>
  </si>
  <si>
    <t>W07708.62781</t>
  </si>
  <si>
    <t>W07708.69476</t>
  </si>
  <si>
    <t>W07708.58243</t>
  </si>
  <si>
    <t>W07708.19522</t>
  </si>
  <si>
    <t>W07707.69698</t>
  </si>
  <si>
    <t>W07707.20259</t>
  </si>
  <si>
    <t>W07706.96506</t>
  </si>
  <si>
    <t>W07706.92643</t>
  </si>
  <si>
    <t>W07707.19680</t>
  </si>
  <si>
    <t>W07707.64580</t>
  </si>
  <si>
    <t>W07708.21389</t>
  </si>
  <si>
    <t>W07708.69218</t>
  </si>
  <si>
    <t>W07709.17595</t>
  </si>
  <si>
    <t>W07709.67065</t>
  </si>
  <si>
    <t>W07710.08489</t>
  </si>
  <si>
    <t>W07710.38294</t>
  </si>
  <si>
    <t>W07710.40225</t>
  </si>
  <si>
    <t>W07710.16246</t>
  </si>
  <si>
    <t>W07709.77397</t>
  </si>
  <si>
    <t>W07709.26285</t>
  </si>
  <si>
    <t>W07708.73113</t>
  </si>
  <si>
    <t>W07708.29050</t>
  </si>
  <si>
    <t>W07707.94417</t>
  </si>
  <si>
    <t>W07707.91391</t>
  </si>
  <si>
    <t>W07708.17688</t>
  </si>
  <si>
    <t>W07708.62459</t>
  </si>
  <si>
    <t>W07709.17562</t>
  </si>
  <si>
    <t>W07709.51905</t>
  </si>
  <si>
    <t>W07709.49363</t>
  </si>
  <si>
    <t>W07709.14247</t>
  </si>
  <si>
    <t>W07708.67641</t>
  </si>
  <si>
    <t>W07708.15242</t>
  </si>
  <si>
    <t>W07707.62681</t>
  </si>
  <si>
    <t>W07707.30688</t>
  </si>
  <si>
    <t>W07707.22673</t>
  </si>
  <si>
    <t>W07707.37608</t>
  </si>
  <si>
    <t>W07707.72530</t>
  </si>
  <si>
    <t>W07708.21260</t>
  </si>
  <si>
    <t>W07708.79164</t>
  </si>
  <si>
    <t>W07709.19333</t>
  </si>
  <si>
    <t>W07709.30598</t>
  </si>
  <si>
    <t>W07709.00793</t>
  </si>
  <si>
    <t>W07708.55507</t>
  </si>
  <si>
    <t>W07707.96702</t>
  </si>
  <si>
    <t>W07707.46395</t>
  </si>
  <si>
    <t>W07707.11665</t>
  </si>
  <si>
    <t>W07707.01205</t>
  </si>
  <si>
    <t>W07707.23253</t>
  </si>
  <si>
    <t>W07707.73721</t>
  </si>
  <si>
    <t>W07708.34779</t>
  </si>
  <si>
    <t>W07708.70828</t>
  </si>
  <si>
    <t>W07708.88080</t>
  </si>
  <si>
    <t>W07708.71182</t>
  </si>
  <si>
    <t>W07708.30047</t>
  </si>
  <si>
    <t>W07707.75298</t>
  </si>
  <si>
    <t>W07707.20098</t>
  </si>
  <si>
    <t>W07706.77548</t>
  </si>
  <si>
    <t>W07706.50897</t>
  </si>
  <si>
    <t>W07706.58043</t>
  </si>
  <si>
    <t>W07707.04971</t>
  </si>
  <si>
    <t>W07707.54667</t>
  </si>
  <si>
    <t>W07708.04523</t>
  </si>
  <si>
    <t>W07708.51387</t>
  </si>
  <si>
    <t>W07708.81932</t>
  </si>
  <si>
    <t>W07708.88305</t>
  </si>
  <si>
    <t>W07708.82608</t>
  </si>
  <si>
    <t>W07708.73274</t>
  </si>
  <si>
    <t>W07708.43308</t>
  </si>
  <si>
    <t>W07708.03461</t>
  </si>
  <si>
    <t>W07707.61072</t>
  </si>
  <si>
    <t>W07707.17813</t>
  </si>
  <si>
    <t>W07706.78674</t>
  </si>
  <si>
    <t>W07706.41982</t>
  </si>
  <si>
    <t>W07706.22283</t>
  </si>
  <si>
    <t>W07706.28302</t>
  </si>
  <si>
    <t>W07706.58268</t>
  </si>
  <si>
    <t>W07706.98050</t>
  </si>
  <si>
    <t>W07707.36031</t>
  </si>
  <si>
    <t>W07707.71532</t>
  </si>
  <si>
    <t>W07708.12602</t>
  </si>
  <si>
    <t>W07708.48329</t>
  </si>
  <si>
    <t>W07708.81610</t>
  </si>
  <si>
    <t>W07708.90494</t>
  </si>
  <si>
    <t>W07708.61236</t>
  </si>
  <si>
    <t>W07708.20906</t>
  </si>
  <si>
    <t>W07707.89653</t>
  </si>
  <si>
    <t>W07707.61007</t>
  </si>
  <si>
    <t>W07707.01462</t>
  </si>
  <si>
    <t>W07706.57753</t>
  </si>
  <si>
    <t>W07706.31682</t>
  </si>
  <si>
    <t>W07706.44267</t>
  </si>
  <si>
    <t>W07706.60457</t>
  </si>
  <si>
    <t>W07706.62678</t>
  </si>
  <si>
    <t>W07706.53633</t>
  </si>
  <si>
    <t>W07706.46842</t>
  </si>
  <si>
    <t>W07706.48837</t>
  </si>
  <si>
    <t>W07706.56691</t>
  </si>
  <si>
    <t>W07706.65285</t>
  </si>
  <si>
    <t>W07706.61133</t>
  </si>
  <si>
    <t>W07706.45297</t>
  </si>
  <si>
    <t>W07706.34386</t>
  </si>
  <si>
    <t>W07706.22477</t>
  </si>
  <si>
    <t>W07706.09377</t>
  </si>
  <si>
    <t>W07705.93895</t>
  </si>
  <si>
    <t>W07705.79443</t>
  </si>
  <si>
    <t>W07705.62706</t>
  </si>
  <si>
    <t>W07705.47482</t>
  </si>
  <si>
    <t>W07705.30681</t>
  </si>
  <si>
    <t>W07705.13622</t>
  </si>
  <si>
    <t>W07704.99009</t>
  </si>
  <si>
    <t>W07704.82691</t>
  </si>
  <si>
    <t>W07704.67016</t>
  </si>
  <si>
    <t>W07704.50440</t>
  </si>
  <si>
    <t>W07704.32351</t>
  </si>
  <si>
    <t>W07704.15807</t>
  </si>
  <si>
    <t>W07703.95658</t>
  </si>
  <si>
    <t>W07703.77183</t>
  </si>
  <si>
    <t>W07703.58933</t>
  </si>
  <si>
    <t>W07703.40330</t>
  </si>
  <si>
    <t>W07703.19988</t>
  </si>
  <si>
    <t>W07703.01062</t>
  </si>
  <si>
    <t>W07702.82072</t>
  </si>
  <si>
    <t>W07702.62052</t>
  </si>
  <si>
    <t>W07702.42676</t>
  </si>
  <si>
    <t>W07702.24265</t>
  </si>
  <si>
    <t>W07702.04342</t>
  </si>
  <si>
    <t>W07701.84225</t>
  </si>
  <si>
    <t>W07701.61180</t>
  </si>
  <si>
    <t>W07701.38263</t>
  </si>
  <si>
    <t>W07701.14316</t>
  </si>
  <si>
    <t>W07700.85895</t>
  </si>
  <si>
    <t>W07700.58698</t>
  </si>
  <si>
    <t>W07700.32659</t>
  </si>
  <si>
    <t>W07700.06781</t>
  </si>
  <si>
    <t>W07659.80871</t>
  </si>
  <si>
    <t>W07659.57085</t>
  </si>
  <si>
    <t>W07659.31271</t>
  </si>
  <si>
    <t>W07659.05747</t>
  </si>
  <si>
    <t>W07658.81157</t>
  </si>
  <si>
    <t>W07658.55118</t>
  </si>
  <si>
    <t>W07658.23092</t>
  </si>
  <si>
    <t>W07657.91807</t>
  </si>
  <si>
    <t>W07657.64256</t>
  </si>
  <si>
    <t>W07657.29945</t>
  </si>
  <si>
    <t>W07656.95666</t>
  </si>
  <si>
    <t>W07656.51217</t>
  </si>
  <si>
    <t>W07656.16552</t>
  </si>
  <si>
    <t>W07655.71297</t>
  </si>
  <si>
    <t>W07655.34605</t>
  </si>
  <si>
    <t>W07654.92537</t>
  </si>
  <si>
    <t>W07654.51210</t>
  </si>
  <si>
    <t>W07654.08273</t>
  </si>
  <si>
    <t>W07653.66945</t>
  </si>
  <si>
    <t>W07653.26583</t>
  </si>
  <si>
    <t>W07652.85513</t>
  </si>
  <si>
    <t>W07652.38425</t>
  </si>
  <si>
    <t>W07651.90370</t>
  </si>
  <si>
    <t>W07651.45051</t>
  </si>
  <si>
    <t>W07651.25836</t>
  </si>
  <si>
    <t>W07651.04786</t>
  </si>
  <si>
    <t>W07650.83028</t>
  </si>
  <si>
    <t>W07650.70540</t>
  </si>
  <si>
    <t>W07650.74209</t>
  </si>
  <si>
    <t>W07650.93392</t>
  </si>
  <si>
    <t>W07651.30664</t>
  </si>
  <si>
    <t>W07651.74502</t>
  </si>
  <si>
    <t>W07652.09070</t>
  </si>
  <si>
    <t>W07652.19274</t>
  </si>
  <si>
    <t>W07652.27610</t>
  </si>
  <si>
    <t>W07652.35656</t>
  </si>
  <si>
    <t>W07652.43253</t>
  </si>
  <si>
    <t>W07652.48660</t>
  </si>
  <si>
    <t>W07652.49368</t>
  </si>
  <si>
    <t>W07652.26580</t>
  </si>
  <si>
    <t>W07651.95262</t>
  </si>
  <si>
    <t>W07651.61209</t>
  </si>
  <si>
    <t>W07651.27381</t>
  </si>
  <si>
    <t>W07650.98993</t>
  </si>
  <si>
    <t>W07650.71505</t>
  </si>
  <si>
    <t>W07650.47301</t>
  </si>
  <si>
    <t>W07650.37516</t>
  </si>
  <si>
    <t>W07650.40896</t>
  </si>
  <si>
    <t>W07650.61785</t>
  </si>
  <si>
    <t>W07650.94519</t>
  </si>
  <si>
    <t>W07651.33883</t>
  </si>
  <si>
    <t>W07651.76948</t>
  </si>
  <si>
    <t>W07652.17310</t>
  </si>
  <si>
    <t>W07652.56031</t>
  </si>
  <si>
    <t>W07652.80235</t>
  </si>
  <si>
    <t>W07652.89118</t>
  </si>
  <si>
    <t>W07652.78625</t>
  </si>
  <si>
    <t>W07652.51943</t>
  </si>
  <si>
    <t>W07652.14639</t>
  </si>
  <si>
    <t>W07651.36136</t>
  </si>
  <si>
    <t>W07651.13959</t>
  </si>
  <si>
    <t>W07651.11384</t>
  </si>
  <si>
    <t>W07651.21394</t>
  </si>
  <si>
    <t>W07651.51650</t>
  </si>
  <si>
    <t>W07651.92205</t>
  </si>
  <si>
    <t>W07652.37491</t>
  </si>
  <si>
    <t>W07652.75053</t>
  </si>
  <si>
    <t>W07653.21723</t>
  </si>
  <si>
    <t>W07653.58480</t>
  </si>
  <si>
    <t>W07653.95366</t>
  </si>
  <si>
    <t>W07654.24688</t>
  </si>
  <si>
    <t>W07654.38238</t>
  </si>
  <si>
    <t>W07654.34279</t>
  </si>
  <si>
    <t>W07654.11041</t>
  </si>
  <si>
    <t>W07653.71677</t>
  </si>
  <si>
    <t>W07653.19148</t>
  </si>
  <si>
    <t>W07652.73701</t>
  </si>
  <si>
    <t>W07652.25164</t>
  </si>
  <si>
    <t>W07651.95101</t>
  </si>
  <si>
    <t>W07651.82967</t>
  </si>
  <si>
    <t>W07651.86958</t>
  </si>
  <si>
    <t>W07652.07139</t>
  </si>
  <si>
    <t>W07652.34594</t>
  </si>
  <si>
    <t>W07652.69967</t>
  </si>
  <si>
    <t>W07653.17571</t>
  </si>
  <si>
    <t>W07653.57321</t>
  </si>
  <si>
    <t>W07653.91954</t>
  </si>
  <si>
    <t>W07654.28003</t>
  </si>
  <si>
    <t>W07654.71101</t>
  </si>
  <si>
    <t>W07655.07665</t>
  </si>
  <si>
    <t>W07655.30453</t>
  </si>
  <si>
    <t>W07655.29487</t>
  </si>
  <si>
    <t>W07655.11656</t>
  </si>
  <si>
    <t>W07654.86583</t>
  </si>
  <si>
    <t>W07654.53334</t>
  </si>
  <si>
    <t>W07654.20085</t>
  </si>
  <si>
    <t>W07653.72481</t>
  </si>
  <si>
    <t>W07653.20854</t>
  </si>
  <si>
    <t>W07652.86350</t>
  </si>
  <si>
    <t>W07652.66137</t>
  </si>
  <si>
    <t>W07652.68712</t>
  </si>
  <si>
    <t>W07652.97744</t>
  </si>
  <si>
    <t>W07653.36851</t>
  </si>
  <si>
    <t>W07653.77792</t>
  </si>
  <si>
    <t>W07654.19474</t>
  </si>
  <si>
    <t>W07654.59900</t>
  </si>
  <si>
    <t>W07654.90992</t>
  </si>
  <si>
    <t>W07655.02644</t>
  </si>
  <si>
    <t>W07654.92569</t>
  </si>
  <si>
    <t>W07654.64245</t>
  </si>
  <si>
    <t>W07654.30642</t>
  </si>
  <si>
    <t>W07653.81365</t>
  </si>
  <si>
    <t>W07653.25167</t>
  </si>
  <si>
    <t>W07652.83582</t>
  </si>
  <si>
    <t>W07652.54743</t>
  </si>
  <si>
    <t>W07652.40291</t>
  </si>
  <si>
    <t>W07652.41482</t>
  </si>
  <si>
    <t>W07652.64721</t>
  </si>
  <si>
    <t>W07653.00963</t>
  </si>
  <si>
    <t>W07653.49468</t>
  </si>
  <si>
    <t>W07653.91214</t>
  </si>
  <si>
    <t>W07654.35728</t>
  </si>
  <si>
    <t>W07654.63666</t>
  </si>
  <si>
    <t>W07654.73000</t>
  </si>
  <si>
    <t>W07654.72099</t>
  </si>
  <si>
    <t>W07654.39783</t>
  </si>
  <si>
    <t>W07654.02865</t>
  </si>
  <si>
    <t>W07653.59961</t>
  </si>
  <si>
    <t>W07653.14964</t>
  </si>
  <si>
    <t>W07652.69710</t>
  </si>
  <si>
    <t>W07652.25582</t>
  </si>
  <si>
    <t>W07651.94747</t>
  </si>
  <si>
    <t>W07651.77560</t>
  </si>
  <si>
    <t>W07651.76820</t>
  </si>
  <si>
    <t>W07651.92301</t>
  </si>
  <si>
    <t>W07652.19853</t>
  </si>
  <si>
    <t>W07652.63466</t>
  </si>
  <si>
    <t>W07653.06821</t>
  </si>
  <si>
    <t>W07653.32087</t>
  </si>
  <si>
    <t>W07653.60798</t>
  </si>
  <si>
    <t>W07653.93596</t>
  </si>
  <si>
    <t>W07654.32734</t>
  </si>
  <si>
    <t>W07655.18994</t>
  </si>
  <si>
    <t>W07655.60418</t>
  </si>
  <si>
    <t>W07656.04353</t>
  </si>
  <si>
    <t>W07656.54178</t>
  </si>
  <si>
    <t>W07657.10890</t>
  </si>
  <si>
    <t>W07657.77613</t>
  </si>
  <si>
    <t>W07658.30367</t>
  </si>
  <si>
    <t>W07658.81286</t>
  </si>
  <si>
    <t>W07659.31014</t>
  </si>
  <si>
    <t>W07659.85860</t>
  </si>
  <si>
    <t>W07700.31951</t>
  </si>
  <si>
    <t>W07700.84254</t>
  </si>
  <si>
    <t>W07701.27158</t>
  </si>
  <si>
    <t>W07701.79268</t>
  </si>
  <si>
    <t>W07702.23975</t>
  </si>
  <si>
    <t>W07702.71322</t>
  </si>
  <si>
    <t>W07703.16222</t>
  </si>
  <si>
    <t>W07703.55650</t>
  </si>
  <si>
    <t>W07704.02031</t>
  </si>
  <si>
    <t>W07704.45740</t>
  </si>
  <si>
    <t>W07704.90093</t>
  </si>
  <si>
    <t>W07705.34028</t>
  </si>
  <si>
    <t>W07705.76868</t>
  </si>
  <si>
    <t>W07706.17842</t>
  </si>
  <si>
    <t>W07706.62452</t>
  </si>
  <si>
    <t>W07707.05453</t>
  </si>
  <si>
    <t>W07707.50000</t>
  </si>
  <si>
    <t>W07707.99889</t>
  </si>
  <si>
    <t>W07708.43662</t>
  </si>
  <si>
    <t>W07708.87436</t>
  </si>
  <si>
    <t>W07709.32883</t>
  </si>
  <si>
    <t>W07709.77429</t>
  </si>
  <si>
    <t>W07710.27769</t>
  </si>
  <si>
    <t>W07710.73313</t>
  </si>
  <si>
    <t>W07711.30315</t>
  </si>
  <si>
    <t>W07711.76760</t>
  </si>
  <si>
    <t>W07712.21146</t>
  </si>
  <si>
    <t>W07712.67011</t>
  </si>
  <si>
    <t>W07713.13714</t>
  </si>
  <si>
    <t>W07713.60384</t>
  </si>
  <si>
    <t>W07714.02581</t>
  </si>
  <si>
    <t>W07714.56075</t>
  </si>
  <si>
    <t>W07715.04709</t>
  </si>
  <si>
    <t>W07715.53085</t>
  </si>
  <si>
    <t>W07716.06193</t>
  </si>
  <si>
    <t>W07716.56211</t>
  </si>
  <si>
    <t>W07717.05939</t>
  </si>
  <si>
    <t>W07717.56311</t>
  </si>
  <si>
    <t>W07718.10674</t>
  </si>
  <si>
    <t>W07718.64683</t>
  </si>
  <si>
    <t>W07719.18338</t>
  </si>
  <si>
    <t>W07719.62111</t>
  </si>
  <si>
    <t>W07720.11421</t>
  </si>
  <si>
    <t>W07720.74732</t>
  </si>
  <si>
    <t>W07721.26842</t>
  </si>
  <si>
    <t>W07721.72708</t>
  </si>
  <si>
    <t>W07722.19796</t>
  </si>
  <si>
    <t>W07722.67786</t>
  </si>
  <si>
    <t>W07723.20444</t>
  </si>
  <si>
    <t>W07723.71556</t>
  </si>
  <si>
    <t>W07724.23698</t>
  </si>
  <si>
    <t>W07724.78994</t>
  </si>
  <si>
    <t>W07725.31458</t>
  </si>
  <si>
    <t>W07725.89008</t>
  </si>
  <si>
    <t>W07726.42244</t>
  </si>
  <si>
    <t>W07726.93357</t>
  </si>
  <si>
    <t>W07727.45949</t>
  </si>
  <si>
    <t>W07727.83640</t>
  </si>
  <si>
    <t>W07727.94197</t>
  </si>
  <si>
    <t>W07727.75593</t>
  </si>
  <si>
    <t>W07727.31530</t>
  </si>
  <si>
    <t>W07726.77263</t>
  </si>
  <si>
    <t>W07726.26666</t>
  </si>
  <si>
    <t>W07726.00305</t>
  </si>
  <si>
    <t>W07725.82957</t>
  </si>
  <si>
    <t>W07725.78869</t>
  </si>
  <si>
    <t>W07726.05262</t>
  </si>
  <si>
    <t>W07726.49583</t>
  </si>
  <si>
    <t>W07727.01242</t>
  </si>
  <si>
    <t>W07727.50166</t>
  </si>
  <si>
    <t>W07727.94551</t>
  </si>
  <si>
    <t>W07728.17564</t>
  </si>
  <si>
    <t>W07728.14024</t>
  </si>
  <si>
    <t>W07727.74048</t>
  </si>
  <si>
    <t>W07727.21423</t>
  </si>
  <si>
    <t>W07726.73980</t>
  </si>
  <si>
    <t>W07726.27793</t>
  </si>
  <si>
    <t>W07725.94190</t>
  </si>
  <si>
    <t>W07725.89780</t>
  </si>
  <si>
    <t>W07726.08416</t>
  </si>
  <si>
    <t>W07726.52254</t>
  </si>
  <si>
    <t>W07726.98378</t>
  </si>
  <si>
    <t>W07727.46947</t>
  </si>
  <si>
    <t>W07727.67546</t>
  </si>
  <si>
    <t>W07727.70154</t>
  </si>
  <si>
    <t>W07727.52966</t>
  </si>
  <si>
    <t>W07727.14857</t>
  </si>
  <si>
    <t>W07726.61524</t>
  </si>
  <si>
    <t>W07726.11732</t>
  </si>
  <si>
    <t>W07725.75425</t>
  </si>
  <si>
    <t>W07725.64675</t>
  </si>
  <si>
    <t>W07725.82442</t>
  </si>
  <si>
    <t>W07726.23286</t>
  </si>
  <si>
    <t>W07726.80289</t>
  </si>
  <si>
    <t>W07727.24030</t>
  </si>
  <si>
    <t>W07727.41668</t>
  </si>
  <si>
    <t>W07727.29663</t>
  </si>
  <si>
    <t>W07726.96028</t>
  </si>
  <si>
    <t>W07726.53510</t>
  </si>
  <si>
    <t>W07726.08255</t>
  </si>
  <si>
    <t>W07725.72400</t>
  </si>
  <si>
    <t>W07725.62390</t>
  </si>
  <si>
    <t>W07725.86433</t>
  </si>
  <si>
    <t>W07726.28308</t>
  </si>
  <si>
    <t>W07726.81480</t>
  </si>
  <si>
    <t>W07727.19492</t>
  </si>
  <si>
    <t>W07727.30049</t>
  </si>
  <si>
    <t>W07727.10834</t>
  </si>
  <si>
    <t>W07726.71212</t>
  </si>
  <si>
    <t>W07726.14918</t>
  </si>
  <si>
    <t>W07725.73140</t>
  </si>
  <si>
    <t>W07725.59235</t>
  </si>
  <si>
    <t>W07725.77839</t>
  </si>
  <si>
    <t>W07726.20905</t>
  </si>
  <si>
    <t>W07726.72982</t>
  </si>
  <si>
    <t>W07727.16112</t>
  </si>
  <si>
    <t>W07727.36905</t>
  </si>
  <si>
    <t>W07727.28504</t>
  </si>
  <si>
    <t>W07727.07744</t>
  </si>
  <si>
    <t>W07726.81383</t>
  </si>
  <si>
    <t>W07726.38800</t>
  </si>
  <si>
    <t>W07725.82281</t>
  </si>
  <si>
    <t>W07725.23637</t>
  </si>
  <si>
    <t>W07724.75615</t>
  </si>
  <si>
    <t>W07724.22217</t>
  </si>
  <si>
    <t>W07723.75418</t>
  </si>
  <si>
    <t>W07723.35249</t>
  </si>
  <si>
    <t>W07723.31097</t>
  </si>
  <si>
    <t>W07723.63348</t>
  </si>
  <si>
    <t>W07724.13624</t>
  </si>
  <si>
    <t>W07724.56560</t>
  </si>
  <si>
    <t>W07724.82020</t>
  </si>
  <si>
    <t>W07725.05934</t>
  </si>
  <si>
    <t>W07725.33615</t>
  </si>
  <si>
    <t>W07725.66284</t>
  </si>
  <si>
    <t>W07726.10380</t>
  </si>
  <si>
    <t>W07726.43435</t>
  </si>
  <si>
    <t>W07726.71856</t>
  </si>
  <si>
    <t>W07726.89752</t>
  </si>
  <si>
    <t>W07726.83668</t>
  </si>
  <si>
    <t>W07726.70343</t>
  </si>
  <si>
    <t>W07726.55344</t>
  </si>
  <si>
    <t>W07726.38768</t>
  </si>
  <si>
    <t>W07726.22192</t>
  </si>
  <si>
    <t>W07726.05037</t>
  </si>
  <si>
    <t>W07725.85982</t>
  </si>
  <si>
    <t>W07725.62036</t>
  </si>
  <si>
    <t>W07725.37960</t>
  </si>
  <si>
    <t>W07725.08928</t>
  </si>
  <si>
    <t>W07724.71946</t>
  </si>
  <si>
    <t>W07724.34352</t>
  </si>
  <si>
    <t>W07724.08731</t>
  </si>
  <si>
    <t>W07724.11950</t>
  </si>
  <si>
    <t>W07724.30554</t>
  </si>
  <si>
    <t>W07724.26723</t>
  </si>
  <si>
    <t>W07724.11081</t>
  </si>
  <si>
    <t>W07723.93829</t>
  </si>
  <si>
    <t>W07723.73809</t>
  </si>
  <si>
    <t>W07723.52920</t>
  </si>
  <si>
    <t>W07723.25175</t>
  </si>
  <si>
    <t>W07722.89609</t>
  </si>
  <si>
    <t>W07722.52530</t>
  </si>
  <si>
    <t>W07722.12941</t>
  </si>
  <si>
    <t>W07721.83104</t>
  </si>
  <si>
    <t>W07721.61893</t>
  </si>
  <si>
    <t>W07721.37978</t>
  </si>
  <si>
    <t>W07721.12358</t>
  </si>
  <si>
    <t>W07720.77983</t>
  </si>
  <si>
    <t>W07720.39359</t>
  </si>
  <si>
    <t>W07720.04211</t>
  </si>
  <si>
    <t>W07719.69289</t>
  </si>
  <si>
    <t>W07719.34849</t>
  </si>
  <si>
    <t>W07718.94005</t>
  </si>
  <si>
    <t>W07718.57409</t>
  </si>
  <si>
    <t>W07718.12573</t>
  </si>
  <si>
    <t>W07717.71052</t>
  </si>
  <si>
    <t>W07717.27407</t>
  </si>
  <si>
    <t>W07716.82217</t>
  </si>
  <si>
    <t>W07716.31878</t>
  </si>
  <si>
    <t>W07715.90840</t>
  </si>
  <si>
    <t>W07715.46487</t>
  </si>
  <si>
    <t>W07714.96598</t>
  </si>
  <si>
    <t>W07714.51247</t>
  </si>
  <si>
    <t>W07714.06025</t>
  </si>
  <si>
    <t>W07713.65116</t>
  </si>
  <si>
    <t>W07713.14937</t>
  </si>
  <si>
    <t>W07712.73738</t>
  </si>
  <si>
    <t>W07712.32025</t>
  </si>
  <si>
    <t>W07711.69679</t>
  </si>
  <si>
    <t>W07711.19243</t>
  </si>
  <si>
    <t>W07710.96970</t>
  </si>
  <si>
    <t>W07710.92754</t>
  </si>
  <si>
    <t>W07711.07205</t>
  </si>
  <si>
    <t>W07711.35884</t>
  </si>
  <si>
    <t>W07711.59251</t>
  </si>
  <si>
    <t>W07711.78917</t>
  </si>
  <si>
    <t>W07711.96330</t>
  </si>
  <si>
    <t>W07712.18667</t>
  </si>
  <si>
    <t>W07712.39717</t>
  </si>
  <si>
    <t>W07712.60864</t>
  </si>
  <si>
    <t>W07712.83233</t>
  </si>
  <si>
    <t>W07713.12008</t>
  </si>
  <si>
    <t>W07713.33992</t>
  </si>
  <si>
    <t>W07713.54237</t>
  </si>
  <si>
    <t>W07713.76381</t>
  </si>
  <si>
    <t>W07713.95468</t>
  </si>
  <si>
    <t>W07714.14619</t>
  </si>
  <si>
    <t>W07714.30648</t>
  </si>
  <si>
    <t>W07714.50668</t>
  </si>
  <si>
    <t>W07714.70334</t>
  </si>
  <si>
    <t>W07714.87811</t>
  </si>
  <si>
    <t>W07715.09505</t>
  </si>
  <si>
    <t>W07715.27819</t>
  </si>
  <si>
    <t>W07715.47259</t>
  </si>
  <si>
    <t>W07715.66571</t>
  </si>
  <si>
    <t>W07715.83662</t>
  </si>
  <si>
    <t>W07715.99176</t>
  </si>
  <si>
    <t>W07716.14143</t>
  </si>
  <si>
    <t>W07716.33101</t>
  </si>
  <si>
    <t>W07716.51930</t>
  </si>
  <si>
    <t>W07716.71692</t>
  </si>
  <si>
    <t>W07716.97699</t>
  </si>
  <si>
    <t>W07717.28341</t>
  </si>
  <si>
    <t>W07717.56246</t>
  </si>
  <si>
    <t>W07717.89720</t>
  </si>
  <si>
    <t>W07718.16467</t>
  </si>
  <si>
    <t>W07718.46079</t>
  </si>
  <si>
    <t>W07718.75819</t>
  </si>
  <si>
    <t>W07718.98639</t>
  </si>
  <si>
    <t>W07719.20784</t>
  </si>
  <si>
    <t>W07719.42735</t>
  </si>
  <si>
    <t>W07719.70061</t>
  </si>
  <si>
    <t>W07719.70158</t>
  </si>
  <si>
    <t>W07719.69965</t>
  </si>
  <si>
    <t>&amp;</t>
  </si>
  <si>
    <t>IDX</t>
  </si>
  <si>
    <t>DM</t>
  </si>
  <si>
    <t>DATE</t>
  </si>
  <si>
    <t>VERSION</t>
  </si>
  <si>
    <t>DA</t>
  </si>
  <si>
    <t>TIME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</si>
  <si>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</si>
  <si>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</si>
  <si>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</si>
  <si>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</si>
  <si>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START:flight15.txt</t>
  </si>
  <si>
    <t>RAMMPP 2001 Study RF-15 Flight Notes 06/19/2001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</si>
  <si>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</si>
  <si>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</si>
  <si>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</si>
  <si>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</si>
  <si>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1820   Engine on.</t>
  </si>
  <si>
    <t>1830   Research power on.</t>
  </si>
  <si>
    <t>1831   GPS on</t>
  </si>
  <si>
    <t xml:space="preserve">       Winds  3000 ft   L/V</t>
  </si>
  <si>
    <t xml:space="preserve">              6000 ft   260 @ 5</t>
  </si>
  <si>
    <t xml:space="preserve">              9000 ft   120 @ 8</t>
  </si>
  <si>
    <t>183150 Rustrak on.</t>
  </si>
  <si>
    <t>1832   PSAP pump on.</t>
  </si>
  <si>
    <t>1833   Start PSAP program.</t>
  </si>
  <si>
    <t xml:space="preserve">1834   Accidentially presed 'event' on Rustrak.  RIC ATIS altimeter </t>
  </si>
  <si>
    <t xml:space="preserve">       30.25"Hg</t>
  </si>
  <si>
    <t>183530 TEI thumbnails:</t>
  </si>
  <si>
    <t xml:space="preserve">       TEI 49 - SPAN 500; OFFSET 59; P/T on</t>
  </si>
  <si>
    <t xml:space="preserve">       TEI 43 - RANGE 50; REMOTE mode; ZERO MODE</t>
  </si>
  <si>
    <t xml:space="preserve">       TEI 48 - ZERO 365; SPAN 475; RANGE 22; TIME 00</t>
  </si>
  <si>
    <t xml:space="preserve">184320 TEI pumps on, TEIs in zero mode.  Take off.  Poor GPS </t>
  </si>
  <si>
    <t xml:space="preserve">       coverage, shutdown and restart GPS.</t>
  </si>
  <si>
    <t xml:space="preserve">       Current wx: moderate boundry layer haze.  vis. 8 miles.  </t>
  </si>
  <si>
    <t xml:space="preserve">       skies clear, high Ci SW.</t>
  </si>
  <si>
    <t>1850   Traverse @ 1.3 Kft direct AKQ.</t>
  </si>
  <si>
    <t>1851   Research power shutoff and restarted.  Co, SO2 and O3 look OK</t>
  </si>
  <si>
    <t xml:space="preserve">185558 Status: 60.7%; 1016.2mbarind; 0.186V(0.8ppbvSO2); 0(ZERO); </t>
  </si>
  <si>
    <t xml:space="preserve">       26.8C; 394ppbvO3(garbage); 2.559V(1.28ppmvCO).</t>
  </si>
  <si>
    <t>185910 TEIs in run mode @ 1.3 Kft direct AKQ.</t>
  </si>
  <si>
    <t xml:space="preserve">190326*Low approach to ~20ft AGL rnwy 20 AKQ.  Nav/time fix </t>
  </si>
  <si>
    <t xml:space="preserve">       mid-field.  Begin spiral up at 300 ft/min over AKQ to 7.5 </t>
  </si>
  <si>
    <t xml:space="preserve">       Kft.</t>
  </si>
  <si>
    <t>192610 Switch to ZERO mode @ 7.5 kft direct W96.</t>
  </si>
  <si>
    <t xml:space="preserve">192644 Status level @ 7.5 Kft: 24.3; 810.6; 0.144(0.6); 0; 16.5; </t>
  </si>
  <si>
    <t xml:space="preserve">       48.4; 2.759(1.38).</t>
  </si>
  <si>
    <t>193430 TEI zeros off @ 7.5 kft direct W96.</t>
  </si>
  <si>
    <t>193848 Begin spiral down over W96 from 7.5 Kft @ 300 ft/min</t>
  </si>
  <si>
    <t>194630 Top of PBL @ ~4.7Kft.</t>
  </si>
  <si>
    <t>195530 100 ppbv O3 @ 1.0 Kft over W96.</t>
  </si>
  <si>
    <t xml:space="preserve">195737*Low approach to ~15 ft AGL rnwy 28 W96.  nav/time fix </t>
  </si>
  <si>
    <t xml:space="preserve">       mid-field.</t>
  </si>
  <si>
    <t>195800 TEI zeros on direct W79.</t>
  </si>
  <si>
    <t xml:space="preserve">2001   Heading direct W79 @ 1.5 Kft in zero mode. </t>
  </si>
  <si>
    <t>200336 Status: 58.4; 1018.4; 0.125(0.6); 0; 27.0; 93.9; 2.615(1.31).</t>
  </si>
  <si>
    <t>200545 TEI zeros off direct W79 @ 1.5 Kft in zero mode.</t>
  </si>
  <si>
    <t xml:space="preserve">201445*Low approach to ~15 ft AGL rnwy 20 W79.  nav.time fix </t>
  </si>
  <si>
    <t xml:space="preserve">       mid-field.  Begin spiral up @ 300 ft/min to 7.5 Kft.</t>
  </si>
  <si>
    <t>203400 TEIs in zero mode @ 7.5 Kft.  Head direct OFP.</t>
  </si>
  <si>
    <t>2035   Descend on course to 6.5 Kft direct OFP.</t>
  </si>
  <si>
    <t xml:space="preserve">203610 TEI status @ 6.5 Kft: 11.0; 852.7; 0.135(0.6); 0; 20.3; 71.3; </t>
  </si>
  <si>
    <t xml:space="preserve">       2.72(1.36).</t>
  </si>
  <si>
    <t>204200 TEI zeros off @ 6.5 Kft direct OFP.</t>
  </si>
  <si>
    <t>204710 Begin spiral down @ 300 ft/min from 6.5 Kft over OFP</t>
  </si>
  <si>
    <t>2058   100 ppbv O3 @ 2.3 Kft</t>
  </si>
  <si>
    <t>210320*Low approach to ~15ft AGL rnwy 16 OFP.  nav/time fix.</t>
  </si>
  <si>
    <t>210345 TEIs in zero mode direct RIC.</t>
  </si>
  <si>
    <t>210430 Terminated PSAP-DAS.</t>
  </si>
  <si>
    <t>2105   RIC altimeter 30.27</t>
  </si>
  <si>
    <t>2017   PSAP pump off.</t>
  </si>
  <si>
    <t>2116   110 ppbv O3 5 mi N of RIC @ 1.0 Kft</t>
  </si>
  <si>
    <t xml:space="preserve">211859 Land.  TEI pumps off.  </t>
  </si>
  <si>
    <t>212020 conclude Rustrak.</t>
  </si>
  <si>
    <t>212100 conclude GPS.</t>
  </si>
  <si>
    <t>Raw Data Files:</t>
  </si>
  <si>
    <t>GPS    01061915.trk</t>
  </si>
  <si>
    <t>DAS    1061915x.dta (x: 1=RH,2=Pr,3=SO2,4=Mode,5=T,7=O3,8=CO)</t>
  </si>
  <si>
    <t>PSAP   11701832.psp</t>
  </si>
  <si>
    <t>END:flight15.txt</t>
  </si>
  <si>
    <t>Latest Revision: 03/17/2002</t>
  </si>
  <si>
    <t>RF-15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</si>
</sst>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15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5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chartsheet" Target="chartsheets/sheet29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RF-15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Data!$D$9:$D$1022</c:f>
              <c:strCache>
                <c:ptCount val="1014"/>
                <c:pt idx="0">
                  <c:v>0.772106469</c:v>
                </c:pt>
                <c:pt idx="1">
                  <c:v>0.772222221</c:v>
                </c:pt>
                <c:pt idx="2">
                  <c:v>0.772337973</c:v>
                </c:pt>
                <c:pt idx="3">
                  <c:v>0.772453725</c:v>
                </c:pt>
                <c:pt idx="4">
                  <c:v>0.772569418</c:v>
                </c:pt>
                <c:pt idx="5">
                  <c:v>0.77268517</c:v>
                </c:pt>
                <c:pt idx="6">
                  <c:v>0.772800922</c:v>
                </c:pt>
                <c:pt idx="7">
                  <c:v>0.772916675</c:v>
                </c:pt>
                <c:pt idx="8">
                  <c:v>0.773032427</c:v>
                </c:pt>
                <c:pt idx="9">
                  <c:v>0.773148119</c:v>
                </c:pt>
                <c:pt idx="10">
                  <c:v>0.773263872</c:v>
                </c:pt>
                <c:pt idx="11">
                  <c:v>0.773379624</c:v>
                </c:pt>
                <c:pt idx="12">
                  <c:v>0.773495376</c:v>
                </c:pt>
                <c:pt idx="13">
                  <c:v>0.773611128</c:v>
                </c:pt>
                <c:pt idx="14">
                  <c:v>0.773726881</c:v>
                </c:pt>
                <c:pt idx="15">
                  <c:v>0.773842573</c:v>
                </c:pt>
                <c:pt idx="16">
                  <c:v>0.773958325</c:v>
                </c:pt>
                <c:pt idx="17">
                  <c:v>0.774074078</c:v>
                </c:pt>
                <c:pt idx="18">
                  <c:v>0.77418983</c:v>
                </c:pt>
                <c:pt idx="19">
                  <c:v>0.774305582</c:v>
                </c:pt>
                <c:pt idx="20">
                  <c:v>0.774421275</c:v>
                </c:pt>
                <c:pt idx="21">
                  <c:v>0.774537027</c:v>
                </c:pt>
                <c:pt idx="22">
                  <c:v>0.774652779</c:v>
                </c:pt>
                <c:pt idx="23">
                  <c:v>0.774768531</c:v>
                </c:pt>
                <c:pt idx="24">
                  <c:v>0.774884284</c:v>
                </c:pt>
                <c:pt idx="25">
                  <c:v>0.774999976</c:v>
                </c:pt>
                <c:pt idx="26">
                  <c:v>0.775115728</c:v>
                </c:pt>
                <c:pt idx="27">
                  <c:v>0.775231481</c:v>
                </c:pt>
                <c:pt idx="28">
                  <c:v>0.775347233</c:v>
                </c:pt>
                <c:pt idx="29">
                  <c:v>0.775462985</c:v>
                </c:pt>
                <c:pt idx="30">
                  <c:v>0.775578678</c:v>
                </c:pt>
                <c:pt idx="31">
                  <c:v>0.77569443</c:v>
                </c:pt>
                <c:pt idx="32">
                  <c:v>0.775810182</c:v>
                </c:pt>
                <c:pt idx="33">
                  <c:v>0.775925934</c:v>
                </c:pt>
                <c:pt idx="34">
                  <c:v>0.776041687</c:v>
                </c:pt>
                <c:pt idx="35">
                  <c:v>0.776157379</c:v>
                </c:pt>
                <c:pt idx="36">
                  <c:v>0.776273131</c:v>
                </c:pt>
                <c:pt idx="37">
                  <c:v>0.776388884</c:v>
                </c:pt>
                <c:pt idx="38">
                  <c:v>0.776504636</c:v>
                </c:pt>
                <c:pt idx="39">
                  <c:v>0.776620388</c:v>
                </c:pt>
                <c:pt idx="40">
                  <c:v>0.77673614</c:v>
                </c:pt>
                <c:pt idx="41">
                  <c:v>0.776851833</c:v>
                </c:pt>
                <c:pt idx="42">
                  <c:v>0.776967585</c:v>
                </c:pt>
                <c:pt idx="43">
                  <c:v>0.777083337</c:v>
                </c:pt>
                <c:pt idx="44">
                  <c:v>0.77719909</c:v>
                </c:pt>
                <c:pt idx="45">
                  <c:v>0.777314842</c:v>
                </c:pt>
                <c:pt idx="46">
                  <c:v>0.777430534</c:v>
                </c:pt>
                <c:pt idx="47">
                  <c:v>0.777546287</c:v>
                </c:pt>
                <c:pt idx="48">
                  <c:v>0.777662039</c:v>
                </c:pt>
                <c:pt idx="49">
                  <c:v>0.777777791</c:v>
                </c:pt>
                <c:pt idx="50">
                  <c:v>0.777893543</c:v>
                </c:pt>
                <c:pt idx="51">
                  <c:v>0.778009236</c:v>
                </c:pt>
                <c:pt idx="52">
                  <c:v>0.778124988</c:v>
                </c:pt>
                <c:pt idx="53">
                  <c:v>0.77824074</c:v>
                </c:pt>
                <c:pt idx="54">
                  <c:v>0.778356493</c:v>
                </c:pt>
                <c:pt idx="55">
                  <c:v>0.778472245</c:v>
                </c:pt>
                <c:pt idx="56">
                  <c:v>0.778587937</c:v>
                </c:pt>
                <c:pt idx="57">
                  <c:v>0.77870369</c:v>
                </c:pt>
                <c:pt idx="58">
                  <c:v>0.778819442</c:v>
                </c:pt>
                <c:pt idx="59">
                  <c:v>0.778935194</c:v>
                </c:pt>
                <c:pt idx="60">
                  <c:v>0.779050946</c:v>
                </c:pt>
                <c:pt idx="61">
                  <c:v>0.779166639</c:v>
                </c:pt>
                <c:pt idx="62">
                  <c:v>0.779282391</c:v>
                </c:pt>
                <c:pt idx="63">
                  <c:v>0.779398143</c:v>
                </c:pt>
                <c:pt idx="64">
                  <c:v>0.779513896</c:v>
                </c:pt>
                <c:pt idx="65">
                  <c:v>0.779629648</c:v>
                </c:pt>
                <c:pt idx="66">
                  <c:v>0.7797454</c:v>
                </c:pt>
                <c:pt idx="67">
                  <c:v>0.779861093</c:v>
                </c:pt>
                <c:pt idx="68">
                  <c:v>0.779976845</c:v>
                </c:pt>
                <c:pt idx="69">
                  <c:v>0.780092597</c:v>
                </c:pt>
                <c:pt idx="70">
                  <c:v>0.780208349</c:v>
                </c:pt>
                <c:pt idx="71">
                  <c:v>0.780324101</c:v>
                </c:pt>
                <c:pt idx="72">
                  <c:v>0.780439794</c:v>
                </c:pt>
                <c:pt idx="73">
                  <c:v>0.780555546</c:v>
                </c:pt>
                <c:pt idx="74">
                  <c:v>0.780671299</c:v>
                </c:pt>
                <c:pt idx="75">
                  <c:v>0.780787051</c:v>
                </c:pt>
                <c:pt idx="76">
                  <c:v>0.780902803</c:v>
                </c:pt>
                <c:pt idx="77">
                  <c:v>0.781018496</c:v>
                </c:pt>
                <c:pt idx="78">
                  <c:v>0.781134248</c:v>
                </c:pt>
                <c:pt idx="79">
                  <c:v>0.78125</c:v>
                </c:pt>
                <c:pt idx="80">
                  <c:v>0.781365752</c:v>
                </c:pt>
                <c:pt idx="81">
                  <c:v>0.781481504</c:v>
                </c:pt>
                <c:pt idx="82">
                  <c:v>0.781597197</c:v>
                </c:pt>
                <c:pt idx="83">
                  <c:v>0.781712949</c:v>
                </c:pt>
                <c:pt idx="84">
                  <c:v>0.781828701</c:v>
                </c:pt>
                <c:pt idx="85">
                  <c:v>0.781944454</c:v>
                </c:pt>
                <c:pt idx="86">
                  <c:v>0.782060206</c:v>
                </c:pt>
                <c:pt idx="87">
                  <c:v>0.782175899</c:v>
                </c:pt>
                <c:pt idx="88">
                  <c:v>0.782291651</c:v>
                </c:pt>
                <c:pt idx="89">
                  <c:v>0.782407403</c:v>
                </c:pt>
                <c:pt idx="90">
                  <c:v>0.782523155</c:v>
                </c:pt>
                <c:pt idx="91">
                  <c:v>0.782638907</c:v>
                </c:pt>
                <c:pt idx="92">
                  <c:v>0.7827546</c:v>
                </c:pt>
                <c:pt idx="93">
                  <c:v>0.782870352</c:v>
                </c:pt>
                <c:pt idx="94">
                  <c:v>0.782986104</c:v>
                </c:pt>
                <c:pt idx="95">
                  <c:v>0.783101857</c:v>
                </c:pt>
                <c:pt idx="96">
                  <c:v>0.783217609</c:v>
                </c:pt>
                <c:pt idx="97">
                  <c:v>0.783333361</c:v>
                </c:pt>
                <c:pt idx="98">
                  <c:v>0.783449054</c:v>
                </c:pt>
                <c:pt idx="99">
                  <c:v>0.783564806</c:v>
                </c:pt>
                <c:pt idx="100">
                  <c:v>0.783680558</c:v>
                </c:pt>
                <c:pt idx="101">
                  <c:v>0.78379631</c:v>
                </c:pt>
                <c:pt idx="102">
                  <c:v>0.783912063</c:v>
                </c:pt>
                <c:pt idx="103">
                  <c:v>0.784027755</c:v>
                </c:pt>
                <c:pt idx="104">
                  <c:v>0.784143507</c:v>
                </c:pt>
                <c:pt idx="105">
                  <c:v>0.78425926</c:v>
                </c:pt>
                <c:pt idx="106">
                  <c:v>0.784375012</c:v>
                </c:pt>
                <c:pt idx="107">
                  <c:v>0.784490764</c:v>
                </c:pt>
                <c:pt idx="108">
                  <c:v>0.784606457</c:v>
                </c:pt>
                <c:pt idx="109">
                  <c:v>0.784722209</c:v>
                </c:pt>
                <c:pt idx="110">
                  <c:v>0.784837961</c:v>
                </c:pt>
                <c:pt idx="111">
                  <c:v>0.784953713</c:v>
                </c:pt>
                <c:pt idx="112">
                  <c:v>0.785069466</c:v>
                </c:pt>
                <c:pt idx="113">
                  <c:v>0.785185158</c:v>
                </c:pt>
                <c:pt idx="114">
                  <c:v>0.78530091</c:v>
                </c:pt>
                <c:pt idx="115">
                  <c:v>0.785416663</c:v>
                </c:pt>
                <c:pt idx="116">
                  <c:v>0.785532415</c:v>
                </c:pt>
                <c:pt idx="117">
                  <c:v>0.785648167</c:v>
                </c:pt>
                <c:pt idx="118">
                  <c:v>0.78576386</c:v>
                </c:pt>
                <c:pt idx="119">
                  <c:v>0.785879612</c:v>
                </c:pt>
                <c:pt idx="120">
                  <c:v>0.785995364</c:v>
                </c:pt>
                <c:pt idx="121">
                  <c:v>0.786111116</c:v>
                </c:pt>
                <c:pt idx="122">
                  <c:v>0.786226869</c:v>
                </c:pt>
                <c:pt idx="123">
                  <c:v>0.786342621</c:v>
                </c:pt>
                <c:pt idx="124">
                  <c:v>0.786458313</c:v>
                </c:pt>
                <c:pt idx="125">
                  <c:v>0.786574066</c:v>
                </c:pt>
                <c:pt idx="126">
                  <c:v>0.786689818</c:v>
                </c:pt>
                <c:pt idx="127">
                  <c:v>0.78680557</c:v>
                </c:pt>
                <c:pt idx="128">
                  <c:v>0.786921322</c:v>
                </c:pt>
                <c:pt idx="129">
                  <c:v>0.787037015</c:v>
                </c:pt>
                <c:pt idx="130">
                  <c:v>0.787152767</c:v>
                </c:pt>
                <c:pt idx="131">
                  <c:v>0.787268519</c:v>
                </c:pt>
                <c:pt idx="132">
                  <c:v>0.787384272</c:v>
                </c:pt>
                <c:pt idx="133">
                  <c:v>0.787500024</c:v>
                </c:pt>
                <c:pt idx="134">
                  <c:v>0.787615716</c:v>
                </c:pt>
                <c:pt idx="135">
                  <c:v>0.787731469</c:v>
                </c:pt>
                <c:pt idx="136">
                  <c:v>0.787847221</c:v>
                </c:pt>
                <c:pt idx="137">
                  <c:v>0.787962973</c:v>
                </c:pt>
                <c:pt idx="138">
                  <c:v>0.788078725</c:v>
                </c:pt>
                <c:pt idx="139">
                  <c:v>0.788194418</c:v>
                </c:pt>
                <c:pt idx="140">
                  <c:v>0.78831017</c:v>
                </c:pt>
                <c:pt idx="141">
                  <c:v>0.788425922</c:v>
                </c:pt>
                <c:pt idx="142">
                  <c:v>0.788541675</c:v>
                </c:pt>
                <c:pt idx="143">
                  <c:v>0.788657427</c:v>
                </c:pt>
                <c:pt idx="144">
                  <c:v>0.788773119</c:v>
                </c:pt>
                <c:pt idx="145">
                  <c:v>0.788888872</c:v>
                </c:pt>
                <c:pt idx="146">
                  <c:v>0.789004624</c:v>
                </c:pt>
                <c:pt idx="147">
                  <c:v>0.789120376</c:v>
                </c:pt>
                <c:pt idx="148">
                  <c:v>0.789236128</c:v>
                </c:pt>
                <c:pt idx="149">
                  <c:v>0.789351881</c:v>
                </c:pt>
                <c:pt idx="150">
                  <c:v>0.789467573</c:v>
                </c:pt>
                <c:pt idx="151">
                  <c:v>0.789583325</c:v>
                </c:pt>
                <c:pt idx="152">
                  <c:v>0.789699078</c:v>
                </c:pt>
                <c:pt idx="153">
                  <c:v>0.78981483</c:v>
                </c:pt>
                <c:pt idx="154">
                  <c:v>0.789930582</c:v>
                </c:pt>
                <c:pt idx="155">
                  <c:v>0.790046275</c:v>
                </c:pt>
                <c:pt idx="156">
                  <c:v>0.790162027</c:v>
                </c:pt>
                <c:pt idx="157">
                  <c:v>0.790277779</c:v>
                </c:pt>
                <c:pt idx="158">
                  <c:v>0.790393531</c:v>
                </c:pt>
                <c:pt idx="159">
                  <c:v>0.790509284</c:v>
                </c:pt>
                <c:pt idx="160">
                  <c:v>0.790624976</c:v>
                </c:pt>
                <c:pt idx="161">
                  <c:v>0.790740728</c:v>
                </c:pt>
                <c:pt idx="162">
                  <c:v>0.790856481</c:v>
                </c:pt>
                <c:pt idx="163">
                  <c:v>0.790972233</c:v>
                </c:pt>
                <c:pt idx="164">
                  <c:v>0.791087985</c:v>
                </c:pt>
                <c:pt idx="165">
                  <c:v>0.791203678</c:v>
                </c:pt>
                <c:pt idx="166">
                  <c:v>0.79131943</c:v>
                </c:pt>
                <c:pt idx="167">
                  <c:v>0.791435182</c:v>
                </c:pt>
                <c:pt idx="168">
                  <c:v>0.791550934</c:v>
                </c:pt>
                <c:pt idx="169">
                  <c:v>0.791666687</c:v>
                </c:pt>
                <c:pt idx="170">
                  <c:v>0.791782379</c:v>
                </c:pt>
                <c:pt idx="171">
                  <c:v>0.791898131</c:v>
                </c:pt>
                <c:pt idx="172">
                  <c:v>0.792013884</c:v>
                </c:pt>
                <c:pt idx="173">
                  <c:v>0.792129636</c:v>
                </c:pt>
                <c:pt idx="174">
                  <c:v>0.792245388</c:v>
                </c:pt>
                <c:pt idx="175">
                  <c:v>0.79236114</c:v>
                </c:pt>
                <c:pt idx="176">
                  <c:v>0.792476833</c:v>
                </c:pt>
                <c:pt idx="177">
                  <c:v>0.792592585</c:v>
                </c:pt>
                <c:pt idx="178">
                  <c:v>0.792708337</c:v>
                </c:pt>
                <c:pt idx="179">
                  <c:v>0.79282409</c:v>
                </c:pt>
                <c:pt idx="180">
                  <c:v>0.792939842</c:v>
                </c:pt>
                <c:pt idx="181">
                  <c:v>0.793055534</c:v>
                </c:pt>
                <c:pt idx="182">
                  <c:v>0.793171287</c:v>
                </c:pt>
                <c:pt idx="183">
                  <c:v>0.793287039</c:v>
                </c:pt>
                <c:pt idx="184">
                  <c:v>0.793402791</c:v>
                </c:pt>
                <c:pt idx="185">
                  <c:v>0.793518543</c:v>
                </c:pt>
                <c:pt idx="186">
                  <c:v>0.793634236</c:v>
                </c:pt>
                <c:pt idx="187">
                  <c:v>0.793749988</c:v>
                </c:pt>
                <c:pt idx="188">
                  <c:v>0.79386574</c:v>
                </c:pt>
                <c:pt idx="189">
                  <c:v>0.793981493</c:v>
                </c:pt>
                <c:pt idx="190">
                  <c:v>0.794097245</c:v>
                </c:pt>
                <c:pt idx="191">
                  <c:v>0.794212937</c:v>
                </c:pt>
                <c:pt idx="192">
                  <c:v>0.79432869</c:v>
                </c:pt>
                <c:pt idx="193">
                  <c:v>0.794444442</c:v>
                </c:pt>
                <c:pt idx="194">
                  <c:v>0.794560194</c:v>
                </c:pt>
                <c:pt idx="195">
                  <c:v>0.794675946</c:v>
                </c:pt>
                <c:pt idx="196">
                  <c:v>0.794791639</c:v>
                </c:pt>
                <c:pt idx="197">
                  <c:v>0.794907391</c:v>
                </c:pt>
                <c:pt idx="198">
                  <c:v>0.795023143</c:v>
                </c:pt>
                <c:pt idx="199">
                  <c:v>0.795138896</c:v>
                </c:pt>
                <c:pt idx="200">
                  <c:v>0.795254648</c:v>
                </c:pt>
                <c:pt idx="201">
                  <c:v>0.7953704</c:v>
                </c:pt>
                <c:pt idx="202">
                  <c:v>0.795486093</c:v>
                </c:pt>
                <c:pt idx="203">
                  <c:v>0.795601845</c:v>
                </c:pt>
                <c:pt idx="204">
                  <c:v>0.795717597</c:v>
                </c:pt>
                <c:pt idx="205">
                  <c:v>0.795833349</c:v>
                </c:pt>
                <c:pt idx="206">
                  <c:v>0.795949101</c:v>
                </c:pt>
                <c:pt idx="207">
                  <c:v>0.796064794</c:v>
                </c:pt>
                <c:pt idx="208">
                  <c:v>0.796180546</c:v>
                </c:pt>
                <c:pt idx="209">
                  <c:v>0.796296299</c:v>
                </c:pt>
                <c:pt idx="210">
                  <c:v>0.796412051</c:v>
                </c:pt>
                <c:pt idx="211">
                  <c:v>0.796527803</c:v>
                </c:pt>
                <c:pt idx="212">
                  <c:v>0.796643496</c:v>
                </c:pt>
                <c:pt idx="213">
                  <c:v>0.796759248</c:v>
                </c:pt>
                <c:pt idx="214">
                  <c:v>0.796875</c:v>
                </c:pt>
                <c:pt idx="215">
                  <c:v>0.796990752</c:v>
                </c:pt>
                <c:pt idx="216">
                  <c:v>0.797106504</c:v>
                </c:pt>
                <c:pt idx="217">
                  <c:v>0.797222197</c:v>
                </c:pt>
                <c:pt idx="218">
                  <c:v>0.797337949</c:v>
                </c:pt>
                <c:pt idx="219">
                  <c:v>0.797453701</c:v>
                </c:pt>
                <c:pt idx="220">
                  <c:v>0.797569454</c:v>
                </c:pt>
                <c:pt idx="221">
                  <c:v>0.797685206</c:v>
                </c:pt>
                <c:pt idx="222">
                  <c:v>0.797800899</c:v>
                </c:pt>
                <c:pt idx="223">
                  <c:v>0.797916651</c:v>
                </c:pt>
                <c:pt idx="224">
                  <c:v>0.798032403</c:v>
                </c:pt>
                <c:pt idx="225">
                  <c:v>0.798148155</c:v>
                </c:pt>
                <c:pt idx="226">
                  <c:v>0.798263907</c:v>
                </c:pt>
                <c:pt idx="227">
                  <c:v>0.7983796</c:v>
                </c:pt>
                <c:pt idx="228">
                  <c:v>0.798495352</c:v>
                </c:pt>
                <c:pt idx="229">
                  <c:v>0.798611104</c:v>
                </c:pt>
                <c:pt idx="230">
                  <c:v>0.798726857</c:v>
                </c:pt>
                <c:pt idx="231">
                  <c:v>0.798842609</c:v>
                </c:pt>
                <c:pt idx="232">
                  <c:v>0.798958361</c:v>
                </c:pt>
                <c:pt idx="233">
                  <c:v>0.799074054</c:v>
                </c:pt>
                <c:pt idx="234">
                  <c:v>0.799189806</c:v>
                </c:pt>
                <c:pt idx="235">
                  <c:v>0.799305558</c:v>
                </c:pt>
                <c:pt idx="236">
                  <c:v>0.79942131</c:v>
                </c:pt>
                <c:pt idx="237">
                  <c:v>0.799537063</c:v>
                </c:pt>
                <c:pt idx="238">
                  <c:v>0.799652755</c:v>
                </c:pt>
                <c:pt idx="239">
                  <c:v>0.799768507</c:v>
                </c:pt>
                <c:pt idx="240">
                  <c:v>0.79988426</c:v>
                </c:pt>
                <c:pt idx="241">
                  <c:v>0.800000012</c:v>
                </c:pt>
                <c:pt idx="242">
                  <c:v>0.800115764</c:v>
                </c:pt>
                <c:pt idx="243">
                  <c:v>0.800231457</c:v>
                </c:pt>
                <c:pt idx="244">
                  <c:v>0.800347209</c:v>
                </c:pt>
                <c:pt idx="245">
                  <c:v>0.800462961</c:v>
                </c:pt>
                <c:pt idx="246">
                  <c:v>0.800578713</c:v>
                </c:pt>
                <c:pt idx="247">
                  <c:v>0.800694466</c:v>
                </c:pt>
                <c:pt idx="248">
                  <c:v>0.800810158</c:v>
                </c:pt>
                <c:pt idx="249">
                  <c:v>0.80092591</c:v>
                </c:pt>
                <c:pt idx="250">
                  <c:v>0.801041663</c:v>
                </c:pt>
                <c:pt idx="251">
                  <c:v>0.801157415</c:v>
                </c:pt>
                <c:pt idx="252">
                  <c:v>0.801273167</c:v>
                </c:pt>
                <c:pt idx="253">
                  <c:v>0.80138886</c:v>
                </c:pt>
                <c:pt idx="254">
                  <c:v>0.801504612</c:v>
                </c:pt>
                <c:pt idx="255">
                  <c:v>0.801620364</c:v>
                </c:pt>
                <c:pt idx="256">
                  <c:v>0.801736116</c:v>
                </c:pt>
                <c:pt idx="257">
                  <c:v>0.801851869</c:v>
                </c:pt>
                <c:pt idx="258">
                  <c:v>0.801967621</c:v>
                </c:pt>
                <c:pt idx="259">
                  <c:v>0.802083313</c:v>
                </c:pt>
                <c:pt idx="260">
                  <c:v>0.802199066</c:v>
                </c:pt>
                <c:pt idx="261">
                  <c:v>0.802314818</c:v>
                </c:pt>
                <c:pt idx="262">
                  <c:v>0.80243057</c:v>
                </c:pt>
                <c:pt idx="263">
                  <c:v>0.802546322</c:v>
                </c:pt>
                <c:pt idx="264">
                  <c:v>0.802662015</c:v>
                </c:pt>
                <c:pt idx="265">
                  <c:v>0.802777767</c:v>
                </c:pt>
                <c:pt idx="266">
                  <c:v>0.802893519</c:v>
                </c:pt>
                <c:pt idx="267">
                  <c:v>0.803009272</c:v>
                </c:pt>
                <c:pt idx="268">
                  <c:v>0.803125024</c:v>
                </c:pt>
                <c:pt idx="269">
                  <c:v>0.803240716</c:v>
                </c:pt>
                <c:pt idx="270">
                  <c:v>0.803356469</c:v>
                </c:pt>
                <c:pt idx="271">
                  <c:v>0.803472221</c:v>
                </c:pt>
                <c:pt idx="272">
                  <c:v>0.803587973</c:v>
                </c:pt>
                <c:pt idx="273">
                  <c:v>0.803703725</c:v>
                </c:pt>
                <c:pt idx="274">
                  <c:v>0.803819418</c:v>
                </c:pt>
                <c:pt idx="275">
                  <c:v>0.80393517</c:v>
                </c:pt>
                <c:pt idx="276">
                  <c:v>0.804050922</c:v>
                </c:pt>
                <c:pt idx="277">
                  <c:v>0.804166675</c:v>
                </c:pt>
                <c:pt idx="278">
                  <c:v>0.804282427</c:v>
                </c:pt>
                <c:pt idx="279">
                  <c:v>0.804398119</c:v>
                </c:pt>
                <c:pt idx="280">
                  <c:v>0.804513872</c:v>
                </c:pt>
                <c:pt idx="281">
                  <c:v>0.804629624</c:v>
                </c:pt>
                <c:pt idx="282">
                  <c:v>0.804745376</c:v>
                </c:pt>
                <c:pt idx="283">
                  <c:v>0.804861128</c:v>
                </c:pt>
                <c:pt idx="284">
                  <c:v>0.804976881</c:v>
                </c:pt>
                <c:pt idx="285">
                  <c:v>0.805092573</c:v>
                </c:pt>
                <c:pt idx="286">
                  <c:v>0.805208325</c:v>
                </c:pt>
                <c:pt idx="287">
                  <c:v>0.805324078</c:v>
                </c:pt>
                <c:pt idx="288">
                  <c:v>0.80543983</c:v>
                </c:pt>
                <c:pt idx="289">
                  <c:v>0.805555582</c:v>
                </c:pt>
                <c:pt idx="290">
                  <c:v>0.805671275</c:v>
                </c:pt>
                <c:pt idx="291">
                  <c:v>0.805787027</c:v>
                </c:pt>
                <c:pt idx="292">
                  <c:v>0.805902779</c:v>
                </c:pt>
                <c:pt idx="293">
                  <c:v>0.806018531</c:v>
                </c:pt>
                <c:pt idx="294">
                  <c:v>0.806134284</c:v>
                </c:pt>
                <c:pt idx="295">
                  <c:v>0.806249976</c:v>
                </c:pt>
                <c:pt idx="296">
                  <c:v>0.806365728</c:v>
                </c:pt>
                <c:pt idx="297">
                  <c:v>0.806481481</c:v>
                </c:pt>
                <c:pt idx="298">
                  <c:v>0.806597233</c:v>
                </c:pt>
                <c:pt idx="299">
                  <c:v>0.806712985</c:v>
                </c:pt>
                <c:pt idx="300">
                  <c:v>0.806828678</c:v>
                </c:pt>
                <c:pt idx="301">
                  <c:v>0.80694443</c:v>
                </c:pt>
                <c:pt idx="302">
                  <c:v>0.807060182</c:v>
                </c:pt>
                <c:pt idx="303">
                  <c:v>0.807175934</c:v>
                </c:pt>
                <c:pt idx="304">
                  <c:v>0.807291687</c:v>
                </c:pt>
                <c:pt idx="305">
                  <c:v>0.807407379</c:v>
                </c:pt>
                <c:pt idx="306">
                  <c:v>0.807523131</c:v>
                </c:pt>
                <c:pt idx="307">
                  <c:v>0.807638884</c:v>
                </c:pt>
                <c:pt idx="308">
                  <c:v>0.807754636</c:v>
                </c:pt>
                <c:pt idx="309">
                  <c:v>0.807870388</c:v>
                </c:pt>
                <c:pt idx="310">
                  <c:v>0.80798614</c:v>
                </c:pt>
                <c:pt idx="311">
                  <c:v>0.808101833</c:v>
                </c:pt>
                <c:pt idx="312">
                  <c:v>0.808217585</c:v>
                </c:pt>
                <c:pt idx="313">
                  <c:v>0.808333337</c:v>
                </c:pt>
                <c:pt idx="314">
                  <c:v>0.80844909</c:v>
                </c:pt>
                <c:pt idx="315">
                  <c:v>0.808564842</c:v>
                </c:pt>
                <c:pt idx="316">
                  <c:v>0.808680534</c:v>
                </c:pt>
                <c:pt idx="317">
                  <c:v>0.808796287</c:v>
                </c:pt>
                <c:pt idx="318">
                  <c:v>0.808912039</c:v>
                </c:pt>
                <c:pt idx="319">
                  <c:v>0.809027791</c:v>
                </c:pt>
                <c:pt idx="320">
                  <c:v>0.809143543</c:v>
                </c:pt>
                <c:pt idx="321">
                  <c:v>0.809259236</c:v>
                </c:pt>
                <c:pt idx="322">
                  <c:v>0.809374988</c:v>
                </c:pt>
                <c:pt idx="323">
                  <c:v>0.80949074</c:v>
                </c:pt>
                <c:pt idx="324">
                  <c:v>0.809606493</c:v>
                </c:pt>
                <c:pt idx="325">
                  <c:v>0.809722245</c:v>
                </c:pt>
                <c:pt idx="326">
                  <c:v>0.809837937</c:v>
                </c:pt>
                <c:pt idx="327">
                  <c:v>0.80995369</c:v>
                </c:pt>
                <c:pt idx="328">
                  <c:v>0.810069442</c:v>
                </c:pt>
                <c:pt idx="329">
                  <c:v>0.810185194</c:v>
                </c:pt>
                <c:pt idx="330">
                  <c:v>0.810300946</c:v>
                </c:pt>
                <c:pt idx="331">
                  <c:v>0.810416639</c:v>
                </c:pt>
                <c:pt idx="332">
                  <c:v>0.810532391</c:v>
                </c:pt>
                <c:pt idx="333">
                  <c:v>0.810648143</c:v>
                </c:pt>
                <c:pt idx="334">
                  <c:v>0.810763896</c:v>
                </c:pt>
                <c:pt idx="335">
                  <c:v>0.810879648</c:v>
                </c:pt>
                <c:pt idx="336">
                  <c:v>0.8109954</c:v>
                </c:pt>
                <c:pt idx="337">
                  <c:v>0.811111093</c:v>
                </c:pt>
                <c:pt idx="338">
                  <c:v>0.811226845</c:v>
                </c:pt>
                <c:pt idx="339">
                  <c:v>0.811342597</c:v>
                </c:pt>
                <c:pt idx="340">
                  <c:v>0.811458349</c:v>
                </c:pt>
                <c:pt idx="341">
                  <c:v>0.811574101</c:v>
                </c:pt>
                <c:pt idx="342">
                  <c:v>0.811689794</c:v>
                </c:pt>
                <c:pt idx="343">
                  <c:v>0.811805546</c:v>
                </c:pt>
                <c:pt idx="344">
                  <c:v>0.811921299</c:v>
                </c:pt>
                <c:pt idx="345">
                  <c:v>0.812037051</c:v>
                </c:pt>
                <c:pt idx="346">
                  <c:v>0.812152803</c:v>
                </c:pt>
                <c:pt idx="347">
                  <c:v>0.812268496</c:v>
                </c:pt>
                <c:pt idx="348">
                  <c:v>0.812384248</c:v>
                </c:pt>
                <c:pt idx="349">
                  <c:v>0.8125</c:v>
                </c:pt>
                <c:pt idx="350">
                  <c:v>0.812615752</c:v>
                </c:pt>
                <c:pt idx="351">
                  <c:v>0.812731504</c:v>
                </c:pt>
                <c:pt idx="352">
                  <c:v>0.812847197</c:v>
                </c:pt>
                <c:pt idx="353">
                  <c:v>0.812962949</c:v>
                </c:pt>
                <c:pt idx="354">
                  <c:v>0.813078701</c:v>
                </c:pt>
                <c:pt idx="355">
                  <c:v>0.813194454</c:v>
                </c:pt>
                <c:pt idx="356">
                  <c:v>0.813310206</c:v>
                </c:pt>
                <c:pt idx="357">
                  <c:v>0.813425899</c:v>
                </c:pt>
                <c:pt idx="358">
                  <c:v>0.813541651</c:v>
                </c:pt>
                <c:pt idx="359">
                  <c:v>0.813657403</c:v>
                </c:pt>
                <c:pt idx="360">
                  <c:v>0.813773155</c:v>
                </c:pt>
                <c:pt idx="361">
                  <c:v>0.813888907</c:v>
                </c:pt>
                <c:pt idx="362">
                  <c:v>0.8140046</c:v>
                </c:pt>
                <c:pt idx="363">
                  <c:v>0.814120352</c:v>
                </c:pt>
                <c:pt idx="364">
                  <c:v>0.814236104</c:v>
                </c:pt>
                <c:pt idx="365">
                  <c:v>0.814351857</c:v>
                </c:pt>
                <c:pt idx="366">
                  <c:v>0.814467609</c:v>
                </c:pt>
                <c:pt idx="367">
                  <c:v>0.814583361</c:v>
                </c:pt>
                <c:pt idx="368">
                  <c:v>0.814699054</c:v>
                </c:pt>
                <c:pt idx="369">
                  <c:v>0.814814806</c:v>
                </c:pt>
                <c:pt idx="370">
                  <c:v>0.814930558</c:v>
                </c:pt>
                <c:pt idx="371">
                  <c:v>0.81504631</c:v>
                </c:pt>
                <c:pt idx="372">
                  <c:v>0.815162063</c:v>
                </c:pt>
                <c:pt idx="373">
                  <c:v>0.815277755</c:v>
                </c:pt>
                <c:pt idx="374">
                  <c:v>0.815393507</c:v>
                </c:pt>
                <c:pt idx="375">
                  <c:v>0.81550926</c:v>
                </c:pt>
                <c:pt idx="376">
                  <c:v>0.815625012</c:v>
                </c:pt>
                <c:pt idx="377">
                  <c:v>0.815740764</c:v>
                </c:pt>
                <c:pt idx="378">
                  <c:v>0.815856457</c:v>
                </c:pt>
                <c:pt idx="379">
                  <c:v>0.815972209</c:v>
                </c:pt>
                <c:pt idx="380">
                  <c:v>0.816087961</c:v>
                </c:pt>
                <c:pt idx="381">
                  <c:v>0.816203713</c:v>
                </c:pt>
                <c:pt idx="382">
                  <c:v>0.816319466</c:v>
                </c:pt>
                <c:pt idx="383">
                  <c:v>0.816435158</c:v>
                </c:pt>
                <c:pt idx="384">
                  <c:v>0.81655091</c:v>
                </c:pt>
                <c:pt idx="385">
                  <c:v>0.816666663</c:v>
                </c:pt>
                <c:pt idx="386">
                  <c:v>0.816782415</c:v>
                </c:pt>
                <c:pt idx="387">
                  <c:v>0.816898167</c:v>
                </c:pt>
                <c:pt idx="388">
                  <c:v>0.81701386</c:v>
                </c:pt>
                <c:pt idx="389">
                  <c:v>0.817129612</c:v>
                </c:pt>
                <c:pt idx="390">
                  <c:v>0.817245364</c:v>
                </c:pt>
                <c:pt idx="391">
                  <c:v>0.817361116</c:v>
                </c:pt>
                <c:pt idx="392">
                  <c:v>0.817476869</c:v>
                </c:pt>
                <c:pt idx="393">
                  <c:v>0.817592621</c:v>
                </c:pt>
                <c:pt idx="394">
                  <c:v>0.817708313</c:v>
                </c:pt>
                <c:pt idx="395">
                  <c:v>0.817824066</c:v>
                </c:pt>
                <c:pt idx="396">
                  <c:v>0.817939818</c:v>
                </c:pt>
                <c:pt idx="397">
                  <c:v>0.81805557</c:v>
                </c:pt>
                <c:pt idx="398">
                  <c:v>0.818171322</c:v>
                </c:pt>
                <c:pt idx="399">
                  <c:v>0.818287015</c:v>
                </c:pt>
                <c:pt idx="400">
                  <c:v>0.818402767</c:v>
                </c:pt>
                <c:pt idx="401">
                  <c:v>0.818518519</c:v>
                </c:pt>
                <c:pt idx="402">
                  <c:v>0.818634272</c:v>
                </c:pt>
                <c:pt idx="403">
                  <c:v>0.818750024</c:v>
                </c:pt>
                <c:pt idx="404">
                  <c:v>0.818865716</c:v>
                </c:pt>
                <c:pt idx="405">
                  <c:v>0.818981469</c:v>
                </c:pt>
                <c:pt idx="406">
                  <c:v>0.819097221</c:v>
                </c:pt>
                <c:pt idx="407">
                  <c:v>0.819212973</c:v>
                </c:pt>
                <c:pt idx="408">
                  <c:v>0.819328725</c:v>
                </c:pt>
                <c:pt idx="409">
                  <c:v>0.819444418</c:v>
                </c:pt>
                <c:pt idx="410">
                  <c:v>0.81956017</c:v>
                </c:pt>
                <c:pt idx="411">
                  <c:v>0.819675922</c:v>
                </c:pt>
                <c:pt idx="412">
                  <c:v>0.819791675</c:v>
                </c:pt>
                <c:pt idx="413">
                  <c:v>0.819907427</c:v>
                </c:pt>
                <c:pt idx="414">
                  <c:v>0.820023119</c:v>
                </c:pt>
                <c:pt idx="415">
                  <c:v>0.820138872</c:v>
                </c:pt>
                <c:pt idx="416">
                  <c:v>0.820254624</c:v>
                </c:pt>
                <c:pt idx="417">
                  <c:v>0.820370376</c:v>
                </c:pt>
                <c:pt idx="418">
                  <c:v>0.820486128</c:v>
                </c:pt>
                <c:pt idx="419">
                  <c:v>0.820601881</c:v>
                </c:pt>
                <c:pt idx="420">
                  <c:v>0.820717573</c:v>
                </c:pt>
                <c:pt idx="421">
                  <c:v>0.820833325</c:v>
                </c:pt>
                <c:pt idx="422">
                  <c:v>0.820949078</c:v>
                </c:pt>
                <c:pt idx="423">
                  <c:v>0.82106483</c:v>
                </c:pt>
                <c:pt idx="424">
                  <c:v>0.821180582</c:v>
                </c:pt>
                <c:pt idx="425">
                  <c:v>0.821296275</c:v>
                </c:pt>
                <c:pt idx="426">
                  <c:v>0.821412027</c:v>
                </c:pt>
                <c:pt idx="427">
                  <c:v>0.821527779</c:v>
                </c:pt>
                <c:pt idx="428">
                  <c:v>0.821643531</c:v>
                </c:pt>
                <c:pt idx="429">
                  <c:v>0.821759284</c:v>
                </c:pt>
                <c:pt idx="430">
                  <c:v>0.821874976</c:v>
                </c:pt>
                <c:pt idx="431">
                  <c:v>0.821990728</c:v>
                </c:pt>
                <c:pt idx="432">
                  <c:v>0.822106481</c:v>
                </c:pt>
                <c:pt idx="433">
                  <c:v>0.822222233</c:v>
                </c:pt>
                <c:pt idx="434">
                  <c:v>0.822337985</c:v>
                </c:pt>
                <c:pt idx="435">
                  <c:v>0.822453678</c:v>
                </c:pt>
                <c:pt idx="436">
                  <c:v>0.82256943</c:v>
                </c:pt>
                <c:pt idx="437">
                  <c:v>0.822685182</c:v>
                </c:pt>
                <c:pt idx="438">
                  <c:v>0.822800934</c:v>
                </c:pt>
                <c:pt idx="439">
                  <c:v>0.822916687</c:v>
                </c:pt>
                <c:pt idx="440">
                  <c:v>0.823032379</c:v>
                </c:pt>
                <c:pt idx="441">
                  <c:v>0.823148131</c:v>
                </c:pt>
                <c:pt idx="442">
                  <c:v>0.823263884</c:v>
                </c:pt>
                <c:pt idx="443">
                  <c:v>0.823379636</c:v>
                </c:pt>
                <c:pt idx="444">
                  <c:v>0.823495388</c:v>
                </c:pt>
                <c:pt idx="445">
                  <c:v>0.82361114</c:v>
                </c:pt>
                <c:pt idx="446">
                  <c:v>0.823726833</c:v>
                </c:pt>
                <c:pt idx="447">
                  <c:v>0.823842585</c:v>
                </c:pt>
                <c:pt idx="448">
                  <c:v>0.823958337</c:v>
                </c:pt>
                <c:pt idx="449">
                  <c:v>0.82407409</c:v>
                </c:pt>
                <c:pt idx="450">
                  <c:v>0.824189842</c:v>
                </c:pt>
                <c:pt idx="451">
                  <c:v>0.824305534</c:v>
                </c:pt>
                <c:pt idx="452">
                  <c:v>0.824421287</c:v>
                </c:pt>
                <c:pt idx="453">
                  <c:v>0.824537039</c:v>
                </c:pt>
                <c:pt idx="454">
                  <c:v>0.824652791</c:v>
                </c:pt>
                <c:pt idx="455">
                  <c:v>0.824768543</c:v>
                </c:pt>
                <c:pt idx="456">
                  <c:v>0.824884236</c:v>
                </c:pt>
                <c:pt idx="457">
                  <c:v>0.824999988</c:v>
                </c:pt>
                <c:pt idx="458">
                  <c:v>0.82511574</c:v>
                </c:pt>
                <c:pt idx="459">
                  <c:v>0.825231493</c:v>
                </c:pt>
                <c:pt idx="460">
                  <c:v>0.825347245</c:v>
                </c:pt>
                <c:pt idx="461">
                  <c:v>0.825462937</c:v>
                </c:pt>
                <c:pt idx="462">
                  <c:v>0.82557869</c:v>
                </c:pt>
                <c:pt idx="463">
                  <c:v>0.825694442</c:v>
                </c:pt>
                <c:pt idx="464">
                  <c:v>0.825810194</c:v>
                </c:pt>
                <c:pt idx="465">
                  <c:v>0.825925946</c:v>
                </c:pt>
                <c:pt idx="466">
                  <c:v>0.826041639</c:v>
                </c:pt>
                <c:pt idx="467">
                  <c:v>0.826157391</c:v>
                </c:pt>
                <c:pt idx="468">
                  <c:v>0.826273143</c:v>
                </c:pt>
                <c:pt idx="469">
                  <c:v>0.826388896</c:v>
                </c:pt>
                <c:pt idx="470">
                  <c:v>0.826504648</c:v>
                </c:pt>
                <c:pt idx="471">
                  <c:v>0.8266204</c:v>
                </c:pt>
                <c:pt idx="472">
                  <c:v>0.826736093</c:v>
                </c:pt>
                <c:pt idx="473">
                  <c:v>0.826851845</c:v>
                </c:pt>
                <c:pt idx="474">
                  <c:v>0.826967597</c:v>
                </c:pt>
                <c:pt idx="475">
                  <c:v>0.827083349</c:v>
                </c:pt>
                <c:pt idx="476">
                  <c:v>0.827199101</c:v>
                </c:pt>
                <c:pt idx="477">
                  <c:v>0.827314794</c:v>
                </c:pt>
                <c:pt idx="478">
                  <c:v>0.827430546</c:v>
                </c:pt>
                <c:pt idx="479">
                  <c:v>0.827546299</c:v>
                </c:pt>
                <c:pt idx="480">
                  <c:v>0.827662051</c:v>
                </c:pt>
                <c:pt idx="481">
                  <c:v>0.827777803</c:v>
                </c:pt>
                <c:pt idx="482">
                  <c:v>0.827893496</c:v>
                </c:pt>
                <c:pt idx="483">
                  <c:v>0.828009248</c:v>
                </c:pt>
                <c:pt idx="484">
                  <c:v>0.828125</c:v>
                </c:pt>
                <c:pt idx="485">
                  <c:v>0.828240752</c:v>
                </c:pt>
                <c:pt idx="486">
                  <c:v>0.828356504</c:v>
                </c:pt>
                <c:pt idx="487">
                  <c:v>0.828472197</c:v>
                </c:pt>
                <c:pt idx="488">
                  <c:v>0.828587949</c:v>
                </c:pt>
                <c:pt idx="489">
                  <c:v>0.828703701</c:v>
                </c:pt>
                <c:pt idx="490">
                  <c:v>0.828819454</c:v>
                </c:pt>
                <c:pt idx="491">
                  <c:v>0.828935206</c:v>
                </c:pt>
                <c:pt idx="492">
                  <c:v>0.829050899</c:v>
                </c:pt>
                <c:pt idx="493">
                  <c:v>0.829166651</c:v>
                </c:pt>
                <c:pt idx="494">
                  <c:v>0.829282403</c:v>
                </c:pt>
                <c:pt idx="495">
                  <c:v>0.829398155</c:v>
                </c:pt>
                <c:pt idx="496">
                  <c:v>0.829513907</c:v>
                </c:pt>
                <c:pt idx="497">
                  <c:v>0.8296296</c:v>
                </c:pt>
                <c:pt idx="498">
                  <c:v>0.829745352</c:v>
                </c:pt>
                <c:pt idx="499">
                  <c:v>0.829861104</c:v>
                </c:pt>
                <c:pt idx="500">
                  <c:v>0.829976857</c:v>
                </c:pt>
                <c:pt idx="501">
                  <c:v>0.830092609</c:v>
                </c:pt>
                <c:pt idx="502">
                  <c:v>0.830208361</c:v>
                </c:pt>
                <c:pt idx="503">
                  <c:v>0.830324054</c:v>
                </c:pt>
                <c:pt idx="504">
                  <c:v>0.830439806</c:v>
                </c:pt>
                <c:pt idx="505">
                  <c:v>0.830555558</c:v>
                </c:pt>
                <c:pt idx="506">
                  <c:v>0.83067131</c:v>
                </c:pt>
                <c:pt idx="507">
                  <c:v>0.830787063</c:v>
                </c:pt>
                <c:pt idx="508">
                  <c:v>0.830902755</c:v>
                </c:pt>
                <c:pt idx="509">
                  <c:v>0.831018507</c:v>
                </c:pt>
                <c:pt idx="510">
                  <c:v>0.83113426</c:v>
                </c:pt>
                <c:pt idx="511">
                  <c:v>0.831250012</c:v>
                </c:pt>
                <c:pt idx="512">
                  <c:v>0.831365764</c:v>
                </c:pt>
                <c:pt idx="513">
                  <c:v>0.831481457</c:v>
                </c:pt>
                <c:pt idx="514">
                  <c:v>0.831597209</c:v>
                </c:pt>
                <c:pt idx="515">
                  <c:v>0.831712961</c:v>
                </c:pt>
                <c:pt idx="516">
                  <c:v>0.831828713</c:v>
                </c:pt>
                <c:pt idx="517">
                  <c:v>0.831944466</c:v>
                </c:pt>
                <c:pt idx="518">
                  <c:v>0.832060158</c:v>
                </c:pt>
                <c:pt idx="519">
                  <c:v>0.83217591</c:v>
                </c:pt>
                <c:pt idx="520">
                  <c:v>0.832291663</c:v>
                </c:pt>
                <c:pt idx="521">
                  <c:v>0.832407415</c:v>
                </c:pt>
                <c:pt idx="522">
                  <c:v>0.832523167</c:v>
                </c:pt>
                <c:pt idx="523">
                  <c:v>0.83263886</c:v>
                </c:pt>
                <c:pt idx="524">
                  <c:v>0.832754612</c:v>
                </c:pt>
                <c:pt idx="525">
                  <c:v>0.832870364</c:v>
                </c:pt>
                <c:pt idx="526">
                  <c:v>0.832986116</c:v>
                </c:pt>
                <c:pt idx="527">
                  <c:v>0.833101869</c:v>
                </c:pt>
                <c:pt idx="528">
                  <c:v>0.833217621</c:v>
                </c:pt>
                <c:pt idx="529">
                  <c:v>0.833333313</c:v>
                </c:pt>
                <c:pt idx="530">
                  <c:v>0.833449066</c:v>
                </c:pt>
                <c:pt idx="531">
                  <c:v>0.833564818</c:v>
                </c:pt>
                <c:pt idx="532">
                  <c:v>0.83368057</c:v>
                </c:pt>
                <c:pt idx="533">
                  <c:v>0.833796322</c:v>
                </c:pt>
                <c:pt idx="534">
                  <c:v>0.833912015</c:v>
                </c:pt>
                <c:pt idx="535">
                  <c:v>0.834027767</c:v>
                </c:pt>
                <c:pt idx="536">
                  <c:v>0.834143519</c:v>
                </c:pt>
                <c:pt idx="537">
                  <c:v>0.834259272</c:v>
                </c:pt>
                <c:pt idx="538">
                  <c:v>0.834375024</c:v>
                </c:pt>
                <c:pt idx="539">
                  <c:v>0.834490716</c:v>
                </c:pt>
                <c:pt idx="540">
                  <c:v>0.834606469</c:v>
                </c:pt>
                <c:pt idx="541">
                  <c:v>0.834722221</c:v>
                </c:pt>
                <c:pt idx="542">
                  <c:v>0.834837973</c:v>
                </c:pt>
                <c:pt idx="543">
                  <c:v>0.834953725</c:v>
                </c:pt>
                <c:pt idx="544">
                  <c:v>0.835069418</c:v>
                </c:pt>
                <c:pt idx="545">
                  <c:v>0.83518517</c:v>
                </c:pt>
                <c:pt idx="546">
                  <c:v>0.835300922</c:v>
                </c:pt>
                <c:pt idx="547">
                  <c:v>0.835416675</c:v>
                </c:pt>
                <c:pt idx="548">
                  <c:v>0.835532427</c:v>
                </c:pt>
                <c:pt idx="549">
                  <c:v>0.835648119</c:v>
                </c:pt>
                <c:pt idx="550">
                  <c:v>0.835763872</c:v>
                </c:pt>
                <c:pt idx="551">
                  <c:v>0.835879624</c:v>
                </c:pt>
                <c:pt idx="552">
                  <c:v>0.835995376</c:v>
                </c:pt>
                <c:pt idx="553">
                  <c:v>0.836111128</c:v>
                </c:pt>
                <c:pt idx="554">
                  <c:v>0.836226881</c:v>
                </c:pt>
                <c:pt idx="555">
                  <c:v>0.836342573</c:v>
                </c:pt>
                <c:pt idx="556">
                  <c:v>0.836458325</c:v>
                </c:pt>
                <c:pt idx="557">
                  <c:v>0.836574078</c:v>
                </c:pt>
                <c:pt idx="558">
                  <c:v>0.83668983</c:v>
                </c:pt>
                <c:pt idx="559">
                  <c:v>0.836805582</c:v>
                </c:pt>
                <c:pt idx="560">
                  <c:v>0.836921275</c:v>
                </c:pt>
                <c:pt idx="561">
                  <c:v>0.837037027</c:v>
                </c:pt>
                <c:pt idx="562">
                  <c:v>0.837152779</c:v>
                </c:pt>
                <c:pt idx="563">
                  <c:v>0.837268531</c:v>
                </c:pt>
                <c:pt idx="564">
                  <c:v>0.837384284</c:v>
                </c:pt>
                <c:pt idx="565">
                  <c:v>0.837499976</c:v>
                </c:pt>
                <c:pt idx="566">
                  <c:v>0.837615728</c:v>
                </c:pt>
                <c:pt idx="567">
                  <c:v>0.837731481</c:v>
                </c:pt>
                <c:pt idx="568">
                  <c:v>0.837847233</c:v>
                </c:pt>
                <c:pt idx="569">
                  <c:v>0.837962985</c:v>
                </c:pt>
                <c:pt idx="570">
                  <c:v>0.838078678</c:v>
                </c:pt>
                <c:pt idx="571">
                  <c:v>0.83819443</c:v>
                </c:pt>
                <c:pt idx="572">
                  <c:v>0.838310182</c:v>
                </c:pt>
                <c:pt idx="573">
                  <c:v>0.838425934</c:v>
                </c:pt>
                <c:pt idx="574">
                  <c:v>0.838541687</c:v>
                </c:pt>
                <c:pt idx="575">
                  <c:v>0.838657379</c:v>
                </c:pt>
                <c:pt idx="576">
                  <c:v>0.838773131</c:v>
                </c:pt>
                <c:pt idx="577">
                  <c:v>0.838888884</c:v>
                </c:pt>
                <c:pt idx="578">
                  <c:v>0.839004636</c:v>
                </c:pt>
                <c:pt idx="579">
                  <c:v>0.839120388</c:v>
                </c:pt>
                <c:pt idx="580">
                  <c:v>0.83923614</c:v>
                </c:pt>
                <c:pt idx="581">
                  <c:v>0.839351833</c:v>
                </c:pt>
                <c:pt idx="582">
                  <c:v>0.839467585</c:v>
                </c:pt>
                <c:pt idx="583">
                  <c:v>0.839583337</c:v>
                </c:pt>
                <c:pt idx="584">
                  <c:v>0.83969909</c:v>
                </c:pt>
                <c:pt idx="585">
                  <c:v>0.839814842</c:v>
                </c:pt>
                <c:pt idx="586">
                  <c:v>0.839930534</c:v>
                </c:pt>
                <c:pt idx="587">
                  <c:v>0.840046287</c:v>
                </c:pt>
                <c:pt idx="588">
                  <c:v>0.840162039</c:v>
                </c:pt>
                <c:pt idx="589">
                  <c:v>0.840277791</c:v>
                </c:pt>
                <c:pt idx="590">
                  <c:v>0.840393543</c:v>
                </c:pt>
                <c:pt idx="591">
                  <c:v>0.840509236</c:v>
                </c:pt>
                <c:pt idx="592">
                  <c:v>0.840624988</c:v>
                </c:pt>
                <c:pt idx="593">
                  <c:v>0.84074074</c:v>
                </c:pt>
                <c:pt idx="594">
                  <c:v>0.840856493</c:v>
                </c:pt>
                <c:pt idx="595">
                  <c:v>0.840972245</c:v>
                </c:pt>
                <c:pt idx="596">
                  <c:v>0.841087937</c:v>
                </c:pt>
                <c:pt idx="597">
                  <c:v>0.84120369</c:v>
                </c:pt>
                <c:pt idx="598">
                  <c:v>0.841319442</c:v>
                </c:pt>
                <c:pt idx="599">
                  <c:v>0.841435194</c:v>
                </c:pt>
                <c:pt idx="600">
                  <c:v>0.841550946</c:v>
                </c:pt>
                <c:pt idx="601">
                  <c:v>0.841666639</c:v>
                </c:pt>
                <c:pt idx="602">
                  <c:v>0.841782391</c:v>
                </c:pt>
                <c:pt idx="603">
                  <c:v>0.841898143</c:v>
                </c:pt>
                <c:pt idx="604">
                  <c:v>0.842013896</c:v>
                </c:pt>
                <c:pt idx="605">
                  <c:v>0.842129648</c:v>
                </c:pt>
                <c:pt idx="606">
                  <c:v>0.8422454</c:v>
                </c:pt>
                <c:pt idx="607">
                  <c:v>0.842361093</c:v>
                </c:pt>
                <c:pt idx="608">
                  <c:v>0.842476845</c:v>
                </c:pt>
                <c:pt idx="609">
                  <c:v>0.842592597</c:v>
                </c:pt>
                <c:pt idx="610">
                  <c:v>0.842708349</c:v>
                </c:pt>
                <c:pt idx="611">
                  <c:v>0.842824101</c:v>
                </c:pt>
                <c:pt idx="612">
                  <c:v>0.842939794</c:v>
                </c:pt>
                <c:pt idx="613">
                  <c:v>0.843055546</c:v>
                </c:pt>
                <c:pt idx="614">
                  <c:v>0.843171299</c:v>
                </c:pt>
                <c:pt idx="615">
                  <c:v>0.843287051</c:v>
                </c:pt>
                <c:pt idx="616">
                  <c:v>0.843402803</c:v>
                </c:pt>
                <c:pt idx="617">
                  <c:v>0.843518496</c:v>
                </c:pt>
                <c:pt idx="618">
                  <c:v>0.843634248</c:v>
                </c:pt>
                <c:pt idx="619">
                  <c:v>0.84375</c:v>
                </c:pt>
                <c:pt idx="620">
                  <c:v>0.843865752</c:v>
                </c:pt>
                <c:pt idx="621">
                  <c:v>0.843981504</c:v>
                </c:pt>
                <c:pt idx="622">
                  <c:v>0.844097197</c:v>
                </c:pt>
                <c:pt idx="623">
                  <c:v>0.844212949</c:v>
                </c:pt>
                <c:pt idx="624">
                  <c:v>0.844328701</c:v>
                </c:pt>
                <c:pt idx="625">
                  <c:v>0.844444454</c:v>
                </c:pt>
                <c:pt idx="626">
                  <c:v>0.844560206</c:v>
                </c:pt>
                <c:pt idx="627">
                  <c:v>0.844675899</c:v>
                </c:pt>
                <c:pt idx="628">
                  <c:v>0.844791651</c:v>
                </c:pt>
                <c:pt idx="629">
                  <c:v>0.844907403</c:v>
                </c:pt>
                <c:pt idx="630">
                  <c:v>0.845023155</c:v>
                </c:pt>
                <c:pt idx="631">
                  <c:v>0.845138907</c:v>
                </c:pt>
                <c:pt idx="632">
                  <c:v>0.8452546</c:v>
                </c:pt>
                <c:pt idx="633">
                  <c:v>0.845370352</c:v>
                </c:pt>
                <c:pt idx="634">
                  <c:v>0.845486104</c:v>
                </c:pt>
                <c:pt idx="635">
                  <c:v>0.845601857</c:v>
                </c:pt>
                <c:pt idx="636">
                  <c:v>0.845717609</c:v>
                </c:pt>
                <c:pt idx="637">
                  <c:v>0.845833361</c:v>
                </c:pt>
                <c:pt idx="638">
                  <c:v>0.845949054</c:v>
                </c:pt>
                <c:pt idx="639">
                  <c:v>0.846064806</c:v>
                </c:pt>
                <c:pt idx="640">
                  <c:v>0.846180558</c:v>
                </c:pt>
                <c:pt idx="641">
                  <c:v>0.84629631</c:v>
                </c:pt>
                <c:pt idx="642">
                  <c:v>0.846412063</c:v>
                </c:pt>
                <c:pt idx="643">
                  <c:v>0.846527755</c:v>
                </c:pt>
                <c:pt idx="644">
                  <c:v>0.846643507</c:v>
                </c:pt>
                <c:pt idx="645">
                  <c:v>0.84675926</c:v>
                </c:pt>
                <c:pt idx="646">
                  <c:v>0.846875012</c:v>
                </c:pt>
                <c:pt idx="647">
                  <c:v>0.846990764</c:v>
                </c:pt>
                <c:pt idx="648">
                  <c:v>0.847106457</c:v>
                </c:pt>
                <c:pt idx="649">
                  <c:v>0.847222209</c:v>
                </c:pt>
                <c:pt idx="650">
                  <c:v>0.847337961</c:v>
                </c:pt>
                <c:pt idx="651">
                  <c:v>0.847453713</c:v>
                </c:pt>
                <c:pt idx="652">
                  <c:v>0.847569466</c:v>
                </c:pt>
                <c:pt idx="653">
                  <c:v>0.847685158</c:v>
                </c:pt>
                <c:pt idx="654">
                  <c:v>0.84780091</c:v>
                </c:pt>
                <c:pt idx="655">
                  <c:v>0.847916663</c:v>
                </c:pt>
                <c:pt idx="656">
                  <c:v>0.848032415</c:v>
                </c:pt>
                <c:pt idx="657">
                  <c:v>0.848148167</c:v>
                </c:pt>
                <c:pt idx="658">
                  <c:v>0.84826386</c:v>
                </c:pt>
                <c:pt idx="659">
                  <c:v>0.848379612</c:v>
                </c:pt>
                <c:pt idx="660">
                  <c:v>0.848495364</c:v>
                </c:pt>
                <c:pt idx="661">
                  <c:v>0.848611116</c:v>
                </c:pt>
                <c:pt idx="662">
                  <c:v>0.848726869</c:v>
                </c:pt>
                <c:pt idx="663">
                  <c:v>0.848842621</c:v>
                </c:pt>
                <c:pt idx="664">
                  <c:v>0.848958313</c:v>
                </c:pt>
                <c:pt idx="665">
                  <c:v>0.849074066</c:v>
                </c:pt>
                <c:pt idx="666">
                  <c:v>0.849189818</c:v>
                </c:pt>
                <c:pt idx="667">
                  <c:v>0.84930557</c:v>
                </c:pt>
                <c:pt idx="668">
                  <c:v>0.849421322</c:v>
                </c:pt>
                <c:pt idx="669">
                  <c:v>0.849537015</c:v>
                </c:pt>
                <c:pt idx="670">
                  <c:v>0.849652767</c:v>
                </c:pt>
                <c:pt idx="671">
                  <c:v>0.849768519</c:v>
                </c:pt>
                <c:pt idx="672">
                  <c:v>0.849884272</c:v>
                </c:pt>
                <c:pt idx="673">
                  <c:v>0.850000024</c:v>
                </c:pt>
                <c:pt idx="674">
                  <c:v>0.850115716</c:v>
                </c:pt>
                <c:pt idx="675">
                  <c:v>0.850231469</c:v>
                </c:pt>
                <c:pt idx="676">
                  <c:v>0.850347221</c:v>
                </c:pt>
                <c:pt idx="677">
                  <c:v>0.850462973</c:v>
                </c:pt>
                <c:pt idx="678">
                  <c:v>0.850578725</c:v>
                </c:pt>
                <c:pt idx="679">
                  <c:v>0.850694418</c:v>
                </c:pt>
                <c:pt idx="680">
                  <c:v>0.85081017</c:v>
                </c:pt>
                <c:pt idx="681">
                  <c:v>0.850925922</c:v>
                </c:pt>
                <c:pt idx="682">
                  <c:v>0.851041675</c:v>
                </c:pt>
                <c:pt idx="683">
                  <c:v>0.851157427</c:v>
                </c:pt>
                <c:pt idx="684">
                  <c:v>0.851273119</c:v>
                </c:pt>
                <c:pt idx="685">
                  <c:v>0.851388872</c:v>
                </c:pt>
                <c:pt idx="686">
                  <c:v>0.851504624</c:v>
                </c:pt>
                <c:pt idx="687">
                  <c:v>0.851620376</c:v>
                </c:pt>
                <c:pt idx="688">
                  <c:v>0.851736128</c:v>
                </c:pt>
                <c:pt idx="689">
                  <c:v>0.851851881</c:v>
                </c:pt>
                <c:pt idx="690">
                  <c:v>0.851967573</c:v>
                </c:pt>
                <c:pt idx="691">
                  <c:v>0.852083325</c:v>
                </c:pt>
                <c:pt idx="692">
                  <c:v>0.852199078</c:v>
                </c:pt>
                <c:pt idx="693">
                  <c:v>0.85231483</c:v>
                </c:pt>
                <c:pt idx="694">
                  <c:v>0.852430582</c:v>
                </c:pt>
                <c:pt idx="695">
                  <c:v>0.852546275</c:v>
                </c:pt>
                <c:pt idx="696">
                  <c:v>0.852662027</c:v>
                </c:pt>
                <c:pt idx="697">
                  <c:v>0.852777779</c:v>
                </c:pt>
                <c:pt idx="698">
                  <c:v>0.852893531</c:v>
                </c:pt>
                <c:pt idx="699">
                  <c:v>0.853009284</c:v>
                </c:pt>
                <c:pt idx="700">
                  <c:v>0.853124976</c:v>
                </c:pt>
                <c:pt idx="701">
                  <c:v>0.853240728</c:v>
                </c:pt>
                <c:pt idx="702">
                  <c:v>0.853356481</c:v>
                </c:pt>
                <c:pt idx="703">
                  <c:v>0.853472233</c:v>
                </c:pt>
                <c:pt idx="704">
                  <c:v>0.853587985</c:v>
                </c:pt>
                <c:pt idx="705">
                  <c:v>0.853703678</c:v>
                </c:pt>
                <c:pt idx="706">
                  <c:v>0.85381943</c:v>
                </c:pt>
                <c:pt idx="707">
                  <c:v>0.853935182</c:v>
                </c:pt>
                <c:pt idx="708">
                  <c:v>0.854050934</c:v>
                </c:pt>
                <c:pt idx="709">
                  <c:v>0.854166687</c:v>
                </c:pt>
                <c:pt idx="710">
                  <c:v>0.854282379</c:v>
                </c:pt>
                <c:pt idx="711">
                  <c:v>0.854398131</c:v>
                </c:pt>
                <c:pt idx="712">
                  <c:v>0.854513884</c:v>
                </c:pt>
                <c:pt idx="713">
                  <c:v>0.854629636</c:v>
                </c:pt>
                <c:pt idx="714">
                  <c:v>0.854745388</c:v>
                </c:pt>
                <c:pt idx="715">
                  <c:v>0.85486114</c:v>
                </c:pt>
                <c:pt idx="716">
                  <c:v>0.854976833</c:v>
                </c:pt>
                <c:pt idx="717">
                  <c:v>0.855092585</c:v>
                </c:pt>
                <c:pt idx="718">
                  <c:v>0.855208337</c:v>
                </c:pt>
                <c:pt idx="719">
                  <c:v>0.85532409</c:v>
                </c:pt>
                <c:pt idx="720">
                  <c:v>0.855439842</c:v>
                </c:pt>
                <c:pt idx="721">
                  <c:v>0.855555534</c:v>
                </c:pt>
                <c:pt idx="722">
                  <c:v>0.855671287</c:v>
                </c:pt>
                <c:pt idx="723">
                  <c:v>0.855787039</c:v>
                </c:pt>
                <c:pt idx="724">
                  <c:v>0.855902791</c:v>
                </c:pt>
                <c:pt idx="725">
                  <c:v>0.856018543</c:v>
                </c:pt>
                <c:pt idx="726">
                  <c:v>0.856134236</c:v>
                </c:pt>
                <c:pt idx="727">
                  <c:v>0.856249988</c:v>
                </c:pt>
                <c:pt idx="728">
                  <c:v>0.85636574</c:v>
                </c:pt>
                <c:pt idx="729">
                  <c:v>0.856481493</c:v>
                </c:pt>
                <c:pt idx="730">
                  <c:v>0.856597245</c:v>
                </c:pt>
                <c:pt idx="731">
                  <c:v>0.856712937</c:v>
                </c:pt>
                <c:pt idx="732">
                  <c:v>0.85682869</c:v>
                </c:pt>
                <c:pt idx="733">
                  <c:v>0.856944442</c:v>
                </c:pt>
                <c:pt idx="734">
                  <c:v>0.857060194</c:v>
                </c:pt>
                <c:pt idx="735">
                  <c:v>0.857175946</c:v>
                </c:pt>
                <c:pt idx="736">
                  <c:v>0.857291639</c:v>
                </c:pt>
                <c:pt idx="737">
                  <c:v>0.857407391</c:v>
                </c:pt>
                <c:pt idx="738">
                  <c:v>0.857523143</c:v>
                </c:pt>
                <c:pt idx="739">
                  <c:v>0.857638896</c:v>
                </c:pt>
                <c:pt idx="740">
                  <c:v>0.857754648</c:v>
                </c:pt>
                <c:pt idx="741">
                  <c:v>0.8578704</c:v>
                </c:pt>
                <c:pt idx="742">
                  <c:v>0.857986093</c:v>
                </c:pt>
                <c:pt idx="743">
                  <c:v>0.858101845</c:v>
                </c:pt>
                <c:pt idx="744">
                  <c:v>0.858217597</c:v>
                </c:pt>
                <c:pt idx="745">
                  <c:v>0.858333349</c:v>
                </c:pt>
                <c:pt idx="746">
                  <c:v>0.858449101</c:v>
                </c:pt>
                <c:pt idx="747">
                  <c:v>0.858564794</c:v>
                </c:pt>
                <c:pt idx="748">
                  <c:v>0.858680546</c:v>
                </c:pt>
                <c:pt idx="749">
                  <c:v>0.858796299</c:v>
                </c:pt>
                <c:pt idx="750">
                  <c:v>0.858912051</c:v>
                </c:pt>
                <c:pt idx="751">
                  <c:v>0.859027803</c:v>
                </c:pt>
                <c:pt idx="752">
                  <c:v>0.859143496</c:v>
                </c:pt>
                <c:pt idx="753">
                  <c:v>0.859259248</c:v>
                </c:pt>
                <c:pt idx="754">
                  <c:v>0.859375</c:v>
                </c:pt>
                <c:pt idx="755">
                  <c:v>0.859490752</c:v>
                </c:pt>
                <c:pt idx="756">
                  <c:v>0.859606504</c:v>
                </c:pt>
                <c:pt idx="757">
                  <c:v>0.859722197</c:v>
                </c:pt>
                <c:pt idx="758">
                  <c:v>0.859837949</c:v>
                </c:pt>
                <c:pt idx="759">
                  <c:v>0.859953701</c:v>
                </c:pt>
                <c:pt idx="760">
                  <c:v>0.860069454</c:v>
                </c:pt>
                <c:pt idx="761">
                  <c:v>0.860185206</c:v>
                </c:pt>
                <c:pt idx="762">
                  <c:v>0.860300899</c:v>
                </c:pt>
                <c:pt idx="763">
                  <c:v>0.860416651</c:v>
                </c:pt>
                <c:pt idx="764">
                  <c:v>0.860532403</c:v>
                </c:pt>
                <c:pt idx="765">
                  <c:v>0.860648155</c:v>
                </c:pt>
                <c:pt idx="766">
                  <c:v>0.860763907</c:v>
                </c:pt>
                <c:pt idx="767">
                  <c:v>0.8608796</c:v>
                </c:pt>
                <c:pt idx="768">
                  <c:v>0.860995352</c:v>
                </c:pt>
                <c:pt idx="769">
                  <c:v>0.861111104</c:v>
                </c:pt>
                <c:pt idx="770">
                  <c:v>0.861226857</c:v>
                </c:pt>
                <c:pt idx="771">
                  <c:v>0.861342609</c:v>
                </c:pt>
                <c:pt idx="772">
                  <c:v>0.861458361</c:v>
                </c:pt>
                <c:pt idx="773">
                  <c:v>0.861574054</c:v>
                </c:pt>
                <c:pt idx="774">
                  <c:v>0.861689806</c:v>
                </c:pt>
                <c:pt idx="775">
                  <c:v>0.861805558</c:v>
                </c:pt>
                <c:pt idx="776">
                  <c:v>0.86192131</c:v>
                </c:pt>
                <c:pt idx="777">
                  <c:v>0.862037063</c:v>
                </c:pt>
                <c:pt idx="778">
                  <c:v>0.862152755</c:v>
                </c:pt>
                <c:pt idx="779">
                  <c:v>0.862268507</c:v>
                </c:pt>
                <c:pt idx="780">
                  <c:v>0.86238426</c:v>
                </c:pt>
                <c:pt idx="781">
                  <c:v>0.862500012</c:v>
                </c:pt>
                <c:pt idx="782">
                  <c:v>0.862615764</c:v>
                </c:pt>
                <c:pt idx="783">
                  <c:v>0.862731457</c:v>
                </c:pt>
                <c:pt idx="784">
                  <c:v>0.862847209</c:v>
                </c:pt>
                <c:pt idx="785">
                  <c:v>0.862962961</c:v>
                </c:pt>
                <c:pt idx="786">
                  <c:v>0.863078713</c:v>
                </c:pt>
                <c:pt idx="787">
                  <c:v>0.863194466</c:v>
                </c:pt>
                <c:pt idx="788">
                  <c:v>0.863310158</c:v>
                </c:pt>
                <c:pt idx="789">
                  <c:v>0.86342591</c:v>
                </c:pt>
                <c:pt idx="790">
                  <c:v>0.863541663</c:v>
                </c:pt>
                <c:pt idx="791">
                  <c:v>0.863657415</c:v>
                </c:pt>
                <c:pt idx="792">
                  <c:v>0.863773167</c:v>
                </c:pt>
                <c:pt idx="793">
                  <c:v>0.86388886</c:v>
                </c:pt>
                <c:pt idx="794">
                  <c:v>0.864004612</c:v>
                </c:pt>
                <c:pt idx="795">
                  <c:v>0.864120364</c:v>
                </c:pt>
                <c:pt idx="796">
                  <c:v>0.864236116</c:v>
                </c:pt>
                <c:pt idx="797">
                  <c:v>0.864351869</c:v>
                </c:pt>
                <c:pt idx="798">
                  <c:v>0.864467621</c:v>
                </c:pt>
                <c:pt idx="799">
                  <c:v>0.864583313</c:v>
                </c:pt>
                <c:pt idx="800">
                  <c:v>0.864699066</c:v>
                </c:pt>
                <c:pt idx="801">
                  <c:v>0.864814818</c:v>
                </c:pt>
                <c:pt idx="802">
                  <c:v>0.86493057</c:v>
                </c:pt>
                <c:pt idx="803">
                  <c:v>0.865046322</c:v>
                </c:pt>
                <c:pt idx="804">
                  <c:v>0.865162015</c:v>
                </c:pt>
                <c:pt idx="805">
                  <c:v>0.865277767</c:v>
                </c:pt>
                <c:pt idx="806">
                  <c:v>0.865393519</c:v>
                </c:pt>
                <c:pt idx="807">
                  <c:v>0.865509272</c:v>
                </c:pt>
                <c:pt idx="808">
                  <c:v>0.865625024</c:v>
                </c:pt>
                <c:pt idx="809">
                  <c:v>0.865740716</c:v>
                </c:pt>
                <c:pt idx="810">
                  <c:v>0.865856469</c:v>
                </c:pt>
                <c:pt idx="811">
                  <c:v>0.865972221</c:v>
                </c:pt>
                <c:pt idx="812">
                  <c:v>0.866087973</c:v>
                </c:pt>
                <c:pt idx="813">
                  <c:v>0.866203725</c:v>
                </c:pt>
                <c:pt idx="814">
                  <c:v>0.866319418</c:v>
                </c:pt>
                <c:pt idx="815">
                  <c:v>0.86643517</c:v>
                </c:pt>
                <c:pt idx="816">
                  <c:v>0.866550922</c:v>
                </c:pt>
                <c:pt idx="817">
                  <c:v>0.866666675</c:v>
                </c:pt>
                <c:pt idx="818">
                  <c:v>0.866782427</c:v>
                </c:pt>
                <c:pt idx="819">
                  <c:v>0.866898119</c:v>
                </c:pt>
                <c:pt idx="820">
                  <c:v>0.867013872</c:v>
                </c:pt>
                <c:pt idx="821">
                  <c:v>0.867129624</c:v>
                </c:pt>
                <c:pt idx="822">
                  <c:v>0.867245376</c:v>
                </c:pt>
                <c:pt idx="823">
                  <c:v>0.867361128</c:v>
                </c:pt>
                <c:pt idx="824">
                  <c:v>0.867476881</c:v>
                </c:pt>
                <c:pt idx="825">
                  <c:v>0.867592573</c:v>
                </c:pt>
                <c:pt idx="826">
                  <c:v>0.867708325</c:v>
                </c:pt>
                <c:pt idx="827">
                  <c:v>0.867824078</c:v>
                </c:pt>
                <c:pt idx="828">
                  <c:v>0.86793983</c:v>
                </c:pt>
                <c:pt idx="829">
                  <c:v>0.868055582</c:v>
                </c:pt>
                <c:pt idx="830">
                  <c:v>0.868171275</c:v>
                </c:pt>
                <c:pt idx="831">
                  <c:v>0.868287027</c:v>
                </c:pt>
                <c:pt idx="832">
                  <c:v>0.868402779</c:v>
                </c:pt>
                <c:pt idx="833">
                  <c:v>0.868518531</c:v>
                </c:pt>
                <c:pt idx="834">
                  <c:v>0.868634284</c:v>
                </c:pt>
                <c:pt idx="835">
                  <c:v>0.868749976</c:v>
                </c:pt>
                <c:pt idx="836">
                  <c:v>0.868865728</c:v>
                </c:pt>
                <c:pt idx="837">
                  <c:v>0.868981481</c:v>
                </c:pt>
                <c:pt idx="838">
                  <c:v>0.869097233</c:v>
                </c:pt>
                <c:pt idx="839">
                  <c:v>0.869212985</c:v>
                </c:pt>
                <c:pt idx="840">
                  <c:v>0.869328678</c:v>
                </c:pt>
                <c:pt idx="841">
                  <c:v>0.86944443</c:v>
                </c:pt>
                <c:pt idx="842">
                  <c:v>0.869560182</c:v>
                </c:pt>
                <c:pt idx="843">
                  <c:v>0.869675934</c:v>
                </c:pt>
                <c:pt idx="844">
                  <c:v>0.869791687</c:v>
                </c:pt>
                <c:pt idx="845">
                  <c:v>0.869907379</c:v>
                </c:pt>
                <c:pt idx="846">
                  <c:v>0.870023131</c:v>
                </c:pt>
                <c:pt idx="847">
                  <c:v>0.870138884</c:v>
                </c:pt>
                <c:pt idx="848">
                  <c:v>0.870254636</c:v>
                </c:pt>
                <c:pt idx="849">
                  <c:v>0.870370388</c:v>
                </c:pt>
                <c:pt idx="850">
                  <c:v>0.87048614</c:v>
                </c:pt>
                <c:pt idx="851">
                  <c:v>0.870601833</c:v>
                </c:pt>
                <c:pt idx="852">
                  <c:v>0.870717585</c:v>
                </c:pt>
                <c:pt idx="853">
                  <c:v>0.870833337</c:v>
                </c:pt>
                <c:pt idx="854">
                  <c:v>0.87094909</c:v>
                </c:pt>
                <c:pt idx="855">
                  <c:v>0.871064842</c:v>
                </c:pt>
                <c:pt idx="856">
                  <c:v>0.871180534</c:v>
                </c:pt>
                <c:pt idx="857">
                  <c:v>0.871296287</c:v>
                </c:pt>
                <c:pt idx="858">
                  <c:v>0.871412039</c:v>
                </c:pt>
                <c:pt idx="859">
                  <c:v>0.871527791</c:v>
                </c:pt>
                <c:pt idx="860">
                  <c:v>0.871643543</c:v>
                </c:pt>
                <c:pt idx="861">
                  <c:v>0.871759236</c:v>
                </c:pt>
                <c:pt idx="862">
                  <c:v>0.871874988</c:v>
                </c:pt>
                <c:pt idx="863">
                  <c:v>0.87199074</c:v>
                </c:pt>
                <c:pt idx="864">
                  <c:v>0.872106493</c:v>
                </c:pt>
                <c:pt idx="865">
                  <c:v>0.872222245</c:v>
                </c:pt>
                <c:pt idx="866">
                  <c:v>0.872337937</c:v>
                </c:pt>
                <c:pt idx="867">
                  <c:v>0.87245369</c:v>
                </c:pt>
                <c:pt idx="868">
                  <c:v>0.872569442</c:v>
                </c:pt>
                <c:pt idx="869">
                  <c:v>0.872685194</c:v>
                </c:pt>
                <c:pt idx="870">
                  <c:v>0.872800946</c:v>
                </c:pt>
                <c:pt idx="871">
                  <c:v>0.872916639</c:v>
                </c:pt>
                <c:pt idx="872">
                  <c:v>0.873032391</c:v>
                </c:pt>
                <c:pt idx="873">
                  <c:v>0.873148143</c:v>
                </c:pt>
                <c:pt idx="874">
                  <c:v>0.873263896</c:v>
                </c:pt>
                <c:pt idx="875">
                  <c:v>0.873379648</c:v>
                </c:pt>
                <c:pt idx="876">
                  <c:v>0.8734954</c:v>
                </c:pt>
                <c:pt idx="877">
                  <c:v>0.873611093</c:v>
                </c:pt>
                <c:pt idx="878">
                  <c:v>0.873726845</c:v>
                </c:pt>
                <c:pt idx="879">
                  <c:v>0.873842597</c:v>
                </c:pt>
                <c:pt idx="880">
                  <c:v>0.873958349</c:v>
                </c:pt>
                <c:pt idx="881">
                  <c:v>0.874074101</c:v>
                </c:pt>
                <c:pt idx="882">
                  <c:v>0.874189794</c:v>
                </c:pt>
                <c:pt idx="883">
                  <c:v>0.874305546</c:v>
                </c:pt>
                <c:pt idx="884">
                  <c:v>0.874421299</c:v>
                </c:pt>
                <c:pt idx="885">
                  <c:v>0.874537051</c:v>
                </c:pt>
                <c:pt idx="886">
                  <c:v>0.874652803</c:v>
                </c:pt>
                <c:pt idx="887">
                  <c:v>0.874768496</c:v>
                </c:pt>
                <c:pt idx="888">
                  <c:v>0.874884248</c:v>
                </c:pt>
                <c:pt idx="889">
                  <c:v>0.875</c:v>
                </c:pt>
                <c:pt idx="890">
                  <c:v>0.875115752</c:v>
                </c:pt>
                <c:pt idx="891">
                  <c:v>0.875231504</c:v>
                </c:pt>
                <c:pt idx="892">
                  <c:v>0.875347197</c:v>
                </c:pt>
                <c:pt idx="893">
                  <c:v>0.875462949</c:v>
                </c:pt>
                <c:pt idx="894">
                  <c:v>0.875578701</c:v>
                </c:pt>
                <c:pt idx="895">
                  <c:v>0.875694454</c:v>
                </c:pt>
                <c:pt idx="896">
                  <c:v>0.875810206</c:v>
                </c:pt>
                <c:pt idx="897">
                  <c:v>0.875925899</c:v>
                </c:pt>
                <c:pt idx="898">
                  <c:v>0.876041651</c:v>
                </c:pt>
                <c:pt idx="899">
                  <c:v>0.876157403</c:v>
                </c:pt>
                <c:pt idx="900">
                  <c:v>0.876273155</c:v>
                </c:pt>
                <c:pt idx="901">
                  <c:v>0.876388907</c:v>
                </c:pt>
                <c:pt idx="902">
                  <c:v>0.8765046</c:v>
                </c:pt>
                <c:pt idx="903">
                  <c:v>0.876620352</c:v>
                </c:pt>
                <c:pt idx="904">
                  <c:v>0.876736104</c:v>
                </c:pt>
                <c:pt idx="905">
                  <c:v>0.876851857</c:v>
                </c:pt>
                <c:pt idx="906">
                  <c:v>0.876967609</c:v>
                </c:pt>
                <c:pt idx="907">
                  <c:v>0.877083361</c:v>
                </c:pt>
                <c:pt idx="908">
                  <c:v>0.877199054</c:v>
                </c:pt>
                <c:pt idx="909">
                  <c:v>0.877314806</c:v>
                </c:pt>
                <c:pt idx="910">
                  <c:v>0.877430558</c:v>
                </c:pt>
                <c:pt idx="911">
                  <c:v>0.87754631</c:v>
                </c:pt>
                <c:pt idx="912">
                  <c:v>0.877662063</c:v>
                </c:pt>
                <c:pt idx="913">
                  <c:v>0.877777755</c:v>
                </c:pt>
                <c:pt idx="914">
                  <c:v>0.877893507</c:v>
                </c:pt>
                <c:pt idx="915">
                  <c:v>0.87800926</c:v>
                </c:pt>
                <c:pt idx="916">
                  <c:v>0.878125012</c:v>
                </c:pt>
                <c:pt idx="917">
                  <c:v>0.878240764</c:v>
                </c:pt>
                <c:pt idx="918">
                  <c:v>0.878356457</c:v>
                </c:pt>
                <c:pt idx="919">
                  <c:v>0.878472209</c:v>
                </c:pt>
                <c:pt idx="920">
                  <c:v>0.878587961</c:v>
                </c:pt>
                <c:pt idx="921">
                  <c:v>0.878703713</c:v>
                </c:pt>
                <c:pt idx="922">
                  <c:v>0.878819466</c:v>
                </c:pt>
                <c:pt idx="923">
                  <c:v>0.878935158</c:v>
                </c:pt>
                <c:pt idx="924">
                  <c:v>0.87905091</c:v>
                </c:pt>
                <c:pt idx="925">
                  <c:v>0.879166663</c:v>
                </c:pt>
                <c:pt idx="926">
                  <c:v>0.879282415</c:v>
                </c:pt>
                <c:pt idx="927">
                  <c:v>0.879398167</c:v>
                </c:pt>
                <c:pt idx="928">
                  <c:v>0.87951386</c:v>
                </c:pt>
                <c:pt idx="929">
                  <c:v>0.879629612</c:v>
                </c:pt>
                <c:pt idx="930">
                  <c:v>0.879745364</c:v>
                </c:pt>
                <c:pt idx="931">
                  <c:v>0.879861116</c:v>
                </c:pt>
                <c:pt idx="932">
                  <c:v>0.879976869</c:v>
                </c:pt>
                <c:pt idx="933">
                  <c:v>0.880092621</c:v>
                </c:pt>
                <c:pt idx="934">
                  <c:v>0.880208313</c:v>
                </c:pt>
                <c:pt idx="935">
                  <c:v>0.880324066</c:v>
                </c:pt>
                <c:pt idx="936">
                  <c:v>0.880439818</c:v>
                </c:pt>
                <c:pt idx="937">
                  <c:v>0.88055557</c:v>
                </c:pt>
                <c:pt idx="938">
                  <c:v>0.880671322</c:v>
                </c:pt>
                <c:pt idx="939">
                  <c:v>0.880787015</c:v>
                </c:pt>
                <c:pt idx="940">
                  <c:v>0.880902767</c:v>
                </c:pt>
                <c:pt idx="941">
                  <c:v>0.881018519</c:v>
                </c:pt>
                <c:pt idx="942">
                  <c:v>0.881134272</c:v>
                </c:pt>
                <c:pt idx="943">
                  <c:v>0.881250024</c:v>
                </c:pt>
                <c:pt idx="944">
                  <c:v>0.881365716</c:v>
                </c:pt>
                <c:pt idx="945">
                  <c:v>0.881481469</c:v>
                </c:pt>
                <c:pt idx="946">
                  <c:v>0.881597221</c:v>
                </c:pt>
                <c:pt idx="947">
                  <c:v>0.881712973</c:v>
                </c:pt>
                <c:pt idx="948">
                  <c:v>0.881828725</c:v>
                </c:pt>
                <c:pt idx="949">
                  <c:v>0.881944418</c:v>
                </c:pt>
                <c:pt idx="950">
                  <c:v>0.88206017</c:v>
                </c:pt>
                <c:pt idx="951">
                  <c:v>0.882175922</c:v>
                </c:pt>
                <c:pt idx="952">
                  <c:v>0.882291675</c:v>
                </c:pt>
                <c:pt idx="953">
                  <c:v>0.882407427</c:v>
                </c:pt>
                <c:pt idx="954">
                  <c:v>0.882523119</c:v>
                </c:pt>
                <c:pt idx="955">
                  <c:v>0.882638872</c:v>
                </c:pt>
                <c:pt idx="956">
                  <c:v>0.882754624</c:v>
                </c:pt>
                <c:pt idx="957">
                  <c:v>0.882870376</c:v>
                </c:pt>
                <c:pt idx="958">
                  <c:v>0.882986128</c:v>
                </c:pt>
                <c:pt idx="959">
                  <c:v>0.883101881</c:v>
                </c:pt>
                <c:pt idx="960">
                  <c:v>0.883217573</c:v>
                </c:pt>
                <c:pt idx="961">
                  <c:v>0.883333325</c:v>
                </c:pt>
                <c:pt idx="962">
                  <c:v>0.883449078</c:v>
                </c:pt>
                <c:pt idx="963">
                  <c:v>0.88356483</c:v>
                </c:pt>
                <c:pt idx="964">
                  <c:v>0.883680582</c:v>
                </c:pt>
                <c:pt idx="965">
                  <c:v>0.883796275</c:v>
                </c:pt>
                <c:pt idx="966">
                  <c:v>0.883912027</c:v>
                </c:pt>
                <c:pt idx="967">
                  <c:v>0.884027779</c:v>
                </c:pt>
                <c:pt idx="968">
                  <c:v>0.884143531</c:v>
                </c:pt>
                <c:pt idx="969">
                  <c:v>0.884259284</c:v>
                </c:pt>
                <c:pt idx="970">
                  <c:v>0.884374976</c:v>
                </c:pt>
                <c:pt idx="971">
                  <c:v>0.884490728</c:v>
                </c:pt>
                <c:pt idx="972">
                  <c:v>0.884606481</c:v>
                </c:pt>
                <c:pt idx="973">
                  <c:v>0.884722233</c:v>
                </c:pt>
                <c:pt idx="974">
                  <c:v>0.884837985</c:v>
                </c:pt>
                <c:pt idx="975">
                  <c:v>0.884953678</c:v>
                </c:pt>
                <c:pt idx="976">
                  <c:v>0.88506943</c:v>
                </c:pt>
                <c:pt idx="977">
                  <c:v>0.885185182</c:v>
                </c:pt>
                <c:pt idx="978">
                  <c:v>0.885300934</c:v>
                </c:pt>
                <c:pt idx="979">
                  <c:v>0.885416687</c:v>
                </c:pt>
                <c:pt idx="980">
                  <c:v>0.885532379</c:v>
                </c:pt>
                <c:pt idx="981">
                  <c:v>0.885648131</c:v>
                </c:pt>
                <c:pt idx="982">
                  <c:v>0.885763884</c:v>
                </c:pt>
                <c:pt idx="983">
                  <c:v>0.885879636</c:v>
                </c:pt>
                <c:pt idx="984">
                  <c:v>0.885995388</c:v>
                </c:pt>
                <c:pt idx="985">
                  <c:v>0.88611114</c:v>
                </c:pt>
                <c:pt idx="986">
                  <c:v>0.886226833</c:v>
                </c:pt>
                <c:pt idx="987">
                  <c:v>0.886342585</c:v>
                </c:pt>
                <c:pt idx="988">
                  <c:v>0.886458337</c:v>
                </c:pt>
                <c:pt idx="989">
                  <c:v>0.88657409</c:v>
                </c:pt>
                <c:pt idx="990">
                  <c:v>0.886689842</c:v>
                </c:pt>
                <c:pt idx="991">
                  <c:v>0.886805534</c:v>
                </c:pt>
                <c:pt idx="992">
                  <c:v>0.886921287</c:v>
                </c:pt>
                <c:pt idx="993">
                  <c:v>0.887037039</c:v>
                </c:pt>
                <c:pt idx="994">
                  <c:v>0.887152791</c:v>
                </c:pt>
                <c:pt idx="995">
                  <c:v>0.887268543</c:v>
                </c:pt>
                <c:pt idx="996">
                  <c:v>0.887384236</c:v>
                </c:pt>
                <c:pt idx="997">
                  <c:v>0.887499988</c:v>
                </c:pt>
                <c:pt idx="998">
                  <c:v>0.88761574</c:v>
                </c:pt>
                <c:pt idx="999">
                  <c:v>0.887731493</c:v>
                </c:pt>
                <c:pt idx="1000">
                  <c:v>0.887847245</c:v>
                </c:pt>
                <c:pt idx="1001">
                  <c:v>0.887962937</c:v>
                </c:pt>
                <c:pt idx="1002">
                  <c:v>0.88807869</c:v>
                </c:pt>
                <c:pt idx="1003">
                  <c:v>0.888194442</c:v>
                </c:pt>
                <c:pt idx="1004">
                  <c:v>0.888310194</c:v>
                </c:pt>
                <c:pt idx="1005">
                  <c:v>0.888425946</c:v>
                </c:pt>
                <c:pt idx="1006">
                  <c:v>0.888541639</c:v>
                </c:pt>
                <c:pt idx="1007">
                  <c:v>0.888657391</c:v>
                </c:pt>
                <c:pt idx="1008">
                  <c:v>0.888773143</c:v>
                </c:pt>
                <c:pt idx="1009">
                  <c:v>0.888888896</c:v>
                </c:pt>
                <c:pt idx="1010">
                  <c:v>0.889004648</c:v>
                </c:pt>
                <c:pt idx="1011">
                  <c:v>0.8891204</c:v>
                </c:pt>
                <c:pt idx="1012">
                  <c:v>0.889236093</c:v>
                </c:pt>
                <c:pt idx="1013">
                  <c:v>0.889270842</c:v>
                </c:pt>
              </c:strCache>
            </c:strRef>
          </c:xVal>
          <c:yVal>
            <c:numRef>
              <c:f>Data!$N$9:$N$1022</c:f>
              <c:numCache>
                <c:ptCount val="1014"/>
                <c:pt idx="0">
                  <c:v>64.65391377646496</c:v>
                </c:pt>
                <c:pt idx="1">
                  <c:v>63.03093881341647</c:v>
                </c:pt>
                <c:pt idx="2">
                  <c:v>64.65391377646496</c:v>
                </c:pt>
                <c:pt idx="3">
                  <c:v>64.65391377646496</c:v>
                </c:pt>
                <c:pt idx="4">
                  <c:v>63.03093881341647</c:v>
                </c:pt>
                <c:pt idx="5">
                  <c:v>63.03093881341647</c:v>
                </c:pt>
                <c:pt idx="6">
                  <c:v>64.65391377646496</c:v>
                </c:pt>
                <c:pt idx="7">
                  <c:v>64.65391377646496</c:v>
                </c:pt>
                <c:pt idx="8">
                  <c:v>64.65391377646496</c:v>
                </c:pt>
                <c:pt idx="9">
                  <c:v>65.46552022504036</c:v>
                </c:pt>
                <c:pt idx="10">
                  <c:v>64.65391377646496</c:v>
                </c:pt>
                <c:pt idx="11">
                  <c:v>64.65391377646496</c:v>
                </c:pt>
                <c:pt idx="12">
                  <c:v>66.27720600565982</c:v>
                </c:pt>
                <c:pt idx="13">
                  <c:v>67.9008156250664</c:v>
                </c:pt>
                <c:pt idx="14">
                  <c:v>63.84238664442492</c:v>
                </c:pt>
                <c:pt idx="15">
                  <c:v>66.27720600565982</c:v>
                </c:pt>
                <c:pt idx="16">
                  <c:v>64.65391377646496</c:v>
                </c:pt>
                <c:pt idx="17">
                  <c:v>64.65391377646496</c:v>
                </c:pt>
                <c:pt idx="18">
                  <c:v>65.46552022504036</c:v>
                </c:pt>
                <c:pt idx="19">
                  <c:v>64.65391377646496</c:v>
                </c:pt>
                <c:pt idx="20">
                  <c:v>64.65391377646496</c:v>
                </c:pt>
                <c:pt idx="21">
                  <c:v>66.27720600565982</c:v>
                </c:pt>
                <c:pt idx="22">
                  <c:v>66.27720600565982</c:v>
                </c:pt>
                <c:pt idx="23">
                  <c:v>67.08897113382862</c:v>
                </c:pt>
                <c:pt idx="24">
                  <c:v>67.9008156250664</c:v>
                </c:pt>
                <c:pt idx="25">
                  <c:v>65.46552022504036</c:v>
                </c:pt>
                <c:pt idx="26">
                  <c:v>68.7127394948893</c:v>
                </c:pt>
                <c:pt idx="27">
                  <c:v>67.9008156250664</c:v>
                </c:pt>
                <c:pt idx="28">
                  <c:v>64.65391377646496</c:v>
                </c:pt>
                <c:pt idx="29">
                  <c:v>67.9008156250664</c:v>
                </c:pt>
                <c:pt idx="30">
                  <c:v>67.08897113382862</c:v>
                </c:pt>
                <c:pt idx="31">
                  <c:v>66.27720600565982</c:v>
                </c:pt>
                <c:pt idx="32">
                  <c:v>68.7127394948893</c:v>
                </c:pt>
                <c:pt idx="33">
                  <c:v>67.08897113382862</c:v>
                </c:pt>
                <c:pt idx="34">
                  <c:v>65.46552022504036</c:v>
                </c:pt>
                <c:pt idx="35">
                  <c:v>68.7127394948893</c:v>
                </c:pt>
                <c:pt idx="36">
                  <c:v>70.33682543239577</c:v>
                </c:pt>
                <c:pt idx="37">
                  <c:v>66.27720600565982</c:v>
                </c:pt>
                <c:pt idx="38">
                  <c:v>67.9008156250664</c:v>
                </c:pt>
                <c:pt idx="39">
                  <c:v>67.08897113382862</c:v>
                </c:pt>
                <c:pt idx="40">
                  <c:v>67.08897113382862</c:v>
                </c:pt>
                <c:pt idx="41">
                  <c:v>70.33682543239577</c:v>
                </c:pt>
                <c:pt idx="42">
                  <c:v>68.7127394948893</c:v>
                </c:pt>
                <c:pt idx="43">
                  <c:v>66.27720600565982</c:v>
                </c:pt>
                <c:pt idx="44">
                  <c:v>68.7127394948893</c:v>
                </c:pt>
                <c:pt idx="45">
                  <c:v>72.77355006630309</c:v>
                </c:pt>
                <c:pt idx="46">
                  <c:v>71.14898753114016</c:v>
                </c:pt>
                <c:pt idx="47">
                  <c:v>71.14898753114016</c:v>
                </c:pt>
                <c:pt idx="48">
                  <c:v>68.7127394948893</c:v>
                </c:pt>
                <c:pt idx="49">
                  <c:v>70.33682543239577</c:v>
                </c:pt>
                <c:pt idx="50">
                  <c:v>68.7127394948893</c:v>
                </c:pt>
                <c:pt idx="51">
                  <c:v>67.9008156250664</c:v>
                </c:pt>
                <c:pt idx="52">
                  <c:v>68.7127394948893</c:v>
                </c:pt>
                <c:pt idx="53">
                  <c:v>70.33682543239577</c:v>
                </c:pt>
                <c:pt idx="54">
                  <c:v>63.84238664442492</c:v>
                </c:pt>
                <c:pt idx="55">
                  <c:v>64.65391377646496</c:v>
                </c:pt>
                <c:pt idx="56">
                  <c:v>65.46552022504036</c:v>
                </c:pt>
                <c:pt idx="57">
                  <c:v>64.65391377646496</c:v>
                </c:pt>
                <c:pt idx="58">
                  <c:v>64.65391377646496</c:v>
                </c:pt>
                <c:pt idx="59">
                  <c:v>65.46552022504036</c:v>
                </c:pt>
                <c:pt idx="60">
                  <c:v>65.46552022504036</c:v>
                </c:pt>
                <c:pt idx="61">
                  <c:v>64.65391377646496</c:v>
                </c:pt>
                <c:pt idx="62">
                  <c:v>64.65391377646496</c:v>
                </c:pt>
                <c:pt idx="63">
                  <c:v>65.46552022504036</c:v>
                </c:pt>
                <c:pt idx="64">
                  <c:v>63.03093881341647</c:v>
                </c:pt>
                <c:pt idx="65">
                  <c:v>64.65391377646496</c:v>
                </c:pt>
                <c:pt idx="66">
                  <c:v>64.65391377646496</c:v>
                </c:pt>
                <c:pt idx="67">
                  <c:v>63.03093881341647</c:v>
                </c:pt>
                <c:pt idx="68">
                  <c:v>63.03093881341647</c:v>
                </c:pt>
                <c:pt idx="69">
                  <c:v>63.03093881341647</c:v>
                </c:pt>
                <c:pt idx="70">
                  <c:v>61.40828099252303</c:v>
                </c:pt>
                <c:pt idx="71">
                  <c:v>51.678987117959565</c:v>
                </c:pt>
                <c:pt idx="72">
                  <c:v>74.39843048866874</c:v>
                </c:pt>
                <c:pt idx="73">
                  <c:v>104.51621096911946</c:v>
                </c:pt>
                <c:pt idx="74">
                  <c:v>124.92807752726453</c:v>
                </c:pt>
                <c:pt idx="75">
                  <c:v>145.3902419691757</c:v>
                </c:pt>
                <c:pt idx="76">
                  <c:v>171.65560378030682</c:v>
                </c:pt>
                <c:pt idx="77">
                  <c:v>187.2900607664057</c:v>
                </c:pt>
                <c:pt idx="78">
                  <c:v>225.26425589485115</c:v>
                </c:pt>
                <c:pt idx="79">
                  <c:v>238.51348307256487</c:v>
                </c:pt>
                <c:pt idx="80">
                  <c:v>242.65820558037345</c:v>
                </c:pt>
                <c:pt idx="81">
                  <c:v>263.41290614227535</c:v>
                </c:pt>
                <c:pt idx="82">
                  <c:v>271.7293328484103</c:v>
                </c:pt>
                <c:pt idx="83">
                  <c:v>278.38847624617324</c:v>
                </c:pt>
                <c:pt idx="84">
                  <c:v>305.0785799691812</c:v>
                </c:pt>
                <c:pt idx="85">
                  <c:v>333.5311268670914</c:v>
                </c:pt>
                <c:pt idx="86">
                  <c:v>365.44682835167305</c:v>
                </c:pt>
                <c:pt idx="87">
                  <c:v>400.8653808414799</c:v>
                </c:pt>
                <c:pt idx="88">
                  <c:v>431.34484505584146</c:v>
                </c:pt>
                <c:pt idx="89">
                  <c:v>444.0777144639633</c:v>
                </c:pt>
                <c:pt idx="90">
                  <c:v>460.23409415152787</c:v>
                </c:pt>
                <c:pt idx="91">
                  <c:v>445.77690648380485</c:v>
                </c:pt>
                <c:pt idx="92">
                  <c:v>427.9527080103053</c:v>
                </c:pt>
                <c:pt idx="93">
                  <c:v>455.9793667069065</c:v>
                </c:pt>
                <c:pt idx="94">
                  <c:v>440.6803731577012</c:v>
                </c:pt>
                <c:pt idx="95">
                  <c:v>444.0777144639633</c:v>
                </c:pt>
                <c:pt idx="96">
                  <c:v>467.8981014994263</c:v>
                </c:pt>
                <c:pt idx="97">
                  <c:v>476.42196939219434</c:v>
                </c:pt>
                <c:pt idx="98">
                  <c:v>485.80834095030093</c:v>
                </c:pt>
                <c:pt idx="99">
                  <c:v>491.78701537714267</c:v>
                </c:pt>
                <c:pt idx="100">
                  <c:v>499.48021293682484</c:v>
                </c:pt>
                <c:pt idx="101">
                  <c:v>479.83396794949294</c:v>
                </c:pt>
                <c:pt idx="102">
                  <c:v>467.04619574109995</c:v>
                </c:pt>
                <c:pt idx="103">
                  <c:v>469.60217525299527</c:v>
                </c:pt>
                <c:pt idx="104">
                  <c:v>462.7879774169288</c:v>
                </c:pt>
                <c:pt idx="105">
                  <c:v>459.38297424384893</c:v>
                </c:pt>
                <c:pt idx="106">
                  <c:v>448.3263466221356</c:v>
                </c:pt>
                <c:pt idx="107">
                  <c:v>441.52957818702396</c:v>
                </c:pt>
                <c:pt idx="108">
                  <c:v>427.1048902167255</c:v>
                </c:pt>
                <c:pt idx="109">
                  <c:v>422.0198004240149</c:v>
                </c:pt>
                <c:pt idx="110">
                  <c:v>415.2445210092924</c:v>
                </c:pt>
                <c:pt idx="111">
                  <c:v>403.40106757460387</c:v>
                </c:pt>
                <c:pt idx="112">
                  <c:v>400.8653808414799</c:v>
                </c:pt>
                <c:pt idx="113">
                  <c:v>394.9517878753462</c:v>
                </c:pt>
                <c:pt idx="114">
                  <c:v>387.3547797370305</c:v>
                </c:pt>
                <c:pt idx="115">
                  <c:v>378.9218031089547</c:v>
                </c:pt>
                <c:pt idx="116">
                  <c:v>393.2629631040187</c:v>
                </c:pt>
                <c:pt idx="117">
                  <c:v>380.60771345318744</c:v>
                </c:pt>
                <c:pt idx="118">
                  <c:v>384.8239874061708</c:v>
                </c:pt>
                <c:pt idx="119">
                  <c:v>394.1073325563706</c:v>
                </c:pt>
                <c:pt idx="120">
                  <c:v>371.3394394361885</c:v>
                </c:pt>
                <c:pt idx="121">
                  <c:v>352.83386753678303</c:v>
                </c:pt>
                <c:pt idx="122">
                  <c:v>331.8547462472885</c:v>
                </c:pt>
                <c:pt idx="123">
                  <c:v>329.34080969082584</c:v>
                </c:pt>
                <c:pt idx="124">
                  <c:v>335.2078459786961</c:v>
                </c:pt>
                <c:pt idx="125">
                  <c:v>357.87675314034993</c:v>
                </c:pt>
                <c:pt idx="126">
                  <c:v>341.9181100787923</c:v>
                </c:pt>
                <c:pt idx="127">
                  <c:v>337.723559617325</c:v>
                </c:pt>
                <c:pt idx="128">
                  <c:v>366.28837396901474</c:v>
                </c:pt>
                <c:pt idx="129">
                  <c:v>358.71753189589026</c:v>
                </c:pt>
                <c:pt idx="130">
                  <c:v>369.65540954357914</c:v>
                </c:pt>
                <c:pt idx="131">
                  <c:v>405.0919556627109</c:v>
                </c:pt>
                <c:pt idx="132">
                  <c:v>375.55100891937684</c:v>
                </c:pt>
                <c:pt idx="133">
                  <c:v>393.2629631040187</c:v>
                </c:pt>
                <c:pt idx="134">
                  <c:v>403.40106757460387</c:v>
                </c:pt>
                <c:pt idx="135">
                  <c:v>404.2464685803733</c:v>
                </c:pt>
                <c:pt idx="136">
                  <c:v>416.0911286841864</c:v>
                </c:pt>
                <c:pt idx="137">
                  <c:v>393.2629631040187</c:v>
                </c:pt>
                <c:pt idx="138">
                  <c:v>412.70521574349345</c:v>
                </c:pt>
                <c:pt idx="139">
                  <c:v>411.858953182557</c:v>
                </c:pt>
                <c:pt idx="140">
                  <c:v>409.3206828366435</c:v>
                </c:pt>
                <c:pt idx="141">
                  <c:v>441.52957818702396</c:v>
                </c:pt>
                <c:pt idx="142">
                  <c:v>427.1048902167255</c:v>
                </c:pt>
                <c:pt idx="143">
                  <c:v>438.13327901002833</c:v>
                </c:pt>
                <c:pt idx="144">
                  <c:v>472.1589417447908</c:v>
                </c:pt>
                <c:pt idx="145">
                  <c:v>452.5771536624894</c:v>
                </c:pt>
                <c:pt idx="146">
                  <c:v>427.9527080103053</c:v>
                </c:pt>
                <c:pt idx="147">
                  <c:v>433.8898575001384</c:v>
                </c:pt>
                <c:pt idx="148">
                  <c:v>440.6803731577012</c:v>
                </c:pt>
                <c:pt idx="149">
                  <c:v>411.858953182557</c:v>
                </c:pt>
                <c:pt idx="150">
                  <c:v>423.7144843833661</c:v>
                </c:pt>
                <c:pt idx="151">
                  <c:v>411.858953182557</c:v>
                </c:pt>
                <c:pt idx="152">
                  <c:v>411.0127768561514</c:v>
                </c:pt>
                <c:pt idx="153">
                  <c:v>437.28442121506544</c:v>
                </c:pt>
                <c:pt idx="154">
                  <c:v>417.7846030190053</c:v>
                </c:pt>
                <c:pt idx="155">
                  <c:v>399.1753530810921</c:v>
                </c:pt>
                <c:pt idx="156">
                  <c:v>394.9517878753462</c:v>
                </c:pt>
                <c:pt idx="157">
                  <c:v>405.0919556627109</c:v>
                </c:pt>
                <c:pt idx="158">
                  <c:v>413.551564556539</c:v>
                </c:pt>
                <c:pt idx="159">
                  <c:v>411.0127768561514</c:v>
                </c:pt>
                <c:pt idx="160">
                  <c:v>414.3979996392752</c:v>
                </c:pt>
                <c:pt idx="161">
                  <c:v>423.7144843833661</c:v>
                </c:pt>
                <c:pt idx="162">
                  <c:v>425.4095142671855</c:v>
                </c:pt>
                <c:pt idx="163">
                  <c:v>458.53194156342136</c:v>
                </c:pt>
                <c:pt idx="164">
                  <c:v>449.17633396839074</c:v>
                </c:pt>
                <c:pt idx="165">
                  <c:v>433.0414333490037</c:v>
                </c:pt>
                <c:pt idx="166">
                  <c:v>423.7144843833661</c:v>
                </c:pt>
                <c:pt idx="167">
                  <c:v>431.34484505584146</c:v>
                </c:pt>
                <c:pt idx="168">
                  <c:v>421.1725881218978</c:v>
                </c:pt>
                <c:pt idx="169">
                  <c:v>416.0911286841864</c:v>
                </c:pt>
                <c:pt idx="170">
                  <c:v>421.1725881218978</c:v>
                </c:pt>
                <c:pt idx="171">
                  <c:v>415.2445210092924</c:v>
                </c:pt>
                <c:pt idx="172">
                  <c:v>397.4856692067109</c:v>
                </c:pt>
                <c:pt idx="173">
                  <c:v>409.3206828366435</c:v>
                </c:pt>
                <c:pt idx="174">
                  <c:v>394.1073325563706</c:v>
                </c:pt>
                <c:pt idx="175">
                  <c:v>389.04240323069723</c:v>
                </c:pt>
                <c:pt idx="176">
                  <c:v>394.1073325563706</c:v>
                </c:pt>
                <c:pt idx="177">
                  <c:v>349.47364437631416</c:v>
                </c:pt>
                <c:pt idx="178">
                  <c:v>321.8035632101652</c:v>
                </c:pt>
                <c:pt idx="179">
                  <c:v>307.5851809960118</c:v>
                </c:pt>
                <c:pt idx="180">
                  <c:v>310.09253888492253</c:v>
                </c:pt>
                <c:pt idx="181">
                  <c:v>277.5557912244692</c:v>
                </c:pt>
                <c:pt idx="182">
                  <c:v>236.8561731435027</c:v>
                </c:pt>
                <c:pt idx="183">
                  <c:v>219.4743597885805</c:v>
                </c:pt>
                <c:pt idx="184">
                  <c:v>198.0043064923898</c:v>
                </c:pt>
                <c:pt idx="185">
                  <c:v>193.8818065953783</c:v>
                </c:pt>
                <c:pt idx="186">
                  <c:v>160.9752789999469</c:v>
                </c:pt>
                <c:pt idx="187">
                  <c:v>111.04255092348602</c:v>
                </c:pt>
                <c:pt idx="188">
                  <c:v>75.21098994643266</c:v>
                </c:pt>
                <c:pt idx="189">
                  <c:v>48.43842068775989</c:v>
                </c:pt>
                <c:pt idx="190">
                  <c:v>41.96107919552635</c:v>
                </c:pt>
                <c:pt idx="191">
                  <c:v>52.489326359588006</c:v>
                </c:pt>
                <c:pt idx="192">
                  <c:v>95.55086043029407</c:v>
                </c:pt>
                <c:pt idx="193">
                  <c:v>127.38087665069467</c:v>
                </c:pt>
                <c:pt idx="194">
                  <c:v>162.61751204633566</c:v>
                </c:pt>
                <c:pt idx="195">
                  <c:v>183.99614903261596</c:v>
                </c:pt>
                <c:pt idx="196">
                  <c:v>231.88622703684197</c:v>
                </c:pt>
                <c:pt idx="197">
                  <c:v>240.1711238350299</c:v>
                </c:pt>
                <c:pt idx="198">
                  <c:v>252.61398821602106</c:v>
                </c:pt>
                <c:pt idx="199">
                  <c:v>248.46429477500854</c:v>
                </c:pt>
                <c:pt idx="200">
                  <c:v>269.23353018312696</c:v>
                </c:pt>
                <c:pt idx="201">
                  <c:v>274.2258858677675</c:v>
                </c:pt>
                <c:pt idx="202">
                  <c:v>280.05409682582274</c:v>
                </c:pt>
                <c:pt idx="203">
                  <c:v>308.4208828406255</c:v>
                </c:pt>
                <c:pt idx="204">
                  <c:v>336.0463325116457</c:v>
                </c:pt>
                <c:pt idx="205">
                  <c:v>371.3394394361885</c:v>
                </c:pt>
                <c:pt idx="206">
                  <c:v>401.71052372267457</c:v>
                </c:pt>
                <c:pt idx="207">
                  <c:v>403.40106757460387</c:v>
                </c:pt>
                <c:pt idx="208">
                  <c:v>397.4856692067109</c:v>
                </c:pt>
                <c:pt idx="209">
                  <c:v>395.79632907841403</c:v>
                </c:pt>
                <c:pt idx="210">
                  <c:v>406.78318812721204</c:v>
                </c:pt>
                <c:pt idx="211">
                  <c:v>438.13327901002833</c:v>
                </c:pt>
                <c:pt idx="212">
                  <c:v>433.0414333490037</c:v>
                </c:pt>
                <c:pt idx="213">
                  <c:v>433.8898575001384</c:v>
                </c:pt>
                <c:pt idx="214">
                  <c:v>443.22824882238444</c:v>
                </c:pt>
                <c:pt idx="215">
                  <c:v>463.6394464124967</c:v>
                </c:pt>
                <c:pt idx="216">
                  <c:v>488.3701029240357</c:v>
                </c:pt>
                <c:pt idx="217">
                  <c:v>508.89269939897315</c:v>
                </c:pt>
                <c:pt idx="218">
                  <c:v>536.3352983608086</c:v>
                </c:pt>
                <c:pt idx="219">
                  <c:v>516.6017682231122</c:v>
                </c:pt>
                <c:pt idx="220">
                  <c:v>547.5098114943418</c:v>
                </c:pt>
                <c:pt idx="221">
                  <c:v>547.5098114943418</c:v>
                </c:pt>
                <c:pt idx="222">
                  <c:v>562.1453627738756</c:v>
                </c:pt>
                <c:pt idx="223">
                  <c:v>580.2602589424949</c:v>
                </c:pt>
                <c:pt idx="224">
                  <c:v>602.7431150876063</c:v>
                </c:pt>
                <c:pt idx="225">
                  <c:v>600.1458305837125</c:v>
                </c:pt>
                <c:pt idx="226">
                  <c:v>588.9003090113173</c:v>
                </c:pt>
                <c:pt idx="227">
                  <c:v>609.6731813124812</c:v>
                </c:pt>
                <c:pt idx="228">
                  <c:v>608.8066066837788</c:v>
                </c:pt>
                <c:pt idx="229">
                  <c:v>619.2114755885857</c:v>
                </c:pt>
                <c:pt idx="230">
                  <c:v>649.6336897608752</c:v>
                </c:pt>
                <c:pt idx="231">
                  <c:v>679.2938060348453</c:v>
                </c:pt>
                <c:pt idx="232">
                  <c:v>687.162778705608</c:v>
                </c:pt>
                <c:pt idx="233">
                  <c:v>709.9373431577358</c:v>
                </c:pt>
                <c:pt idx="234">
                  <c:v>724.8622478811013</c:v>
                </c:pt>
                <c:pt idx="235">
                  <c:v>745.0975581599391</c:v>
                </c:pt>
                <c:pt idx="236">
                  <c:v>753.9109227868788</c:v>
                </c:pt>
                <c:pt idx="237">
                  <c:v>762.7336513813955</c:v>
                </c:pt>
                <c:pt idx="238">
                  <c:v>774.2172304506034</c:v>
                </c:pt>
                <c:pt idx="239">
                  <c:v>762.7336513813955</c:v>
                </c:pt>
                <c:pt idx="240">
                  <c:v>775.9853453028076</c:v>
                </c:pt>
                <c:pt idx="241">
                  <c:v>779.5227048331894</c:v>
                </c:pt>
                <c:pt idx="242">
                  <c:v>804.3265037759534</c:v>
                </c:pt>
                <c:pt idx="243">
                  <c:v>831.8745511430446</c:v>
                </c:pt>
                <c:pt idx="244">
                  <c:v>862.1939949043401</c:v>
                </c:pt>
                <c:pt idx="245">
                  <c:v>871.1325871258817</c:v>
                </c:pt>
                <c:pt idx="246">
                  <c:v>896.2119545244387</c:v>
                </c:pt>
                <c:pt idx="247">
                  <c:v>935.7760640582729</c:v>
                </c:pt>
                <c:pt idx="248">
                  <c:v>964.6688238693475</c:v>
                </c:pt>
                <c:pt idx="249">
                  <c:v>975.5295792555935</c:v>
                </c:pt>
                <c:pt idx="250">
                  <c:v>973.7184666263864</c:v>
                </c:pt>
                <c:pt idx="251">
                  <c:v>975.5295792555935</c:v>
                </c:pt>
                <c:pt idx="252">
                  <c:v>990.9400059614137</c:v>
                </c:pt>
                <c:pt idx="253">
                  <c:v>988.2184399660028</c:v>
                </c:pt>
                <c:pt idx="254">
                  <c:v>1006.3790844313049</c:v>
                </c:pt>
                <c:pt idx="255">
                  <c:v>1026.4017738981884</c:v>
                </c:pt>
                <c:pt idx="256">
                  <c:v>1045.5594839952446</c:v>
                </c:pt>
                <c:pt idx="257">
                  <c:v>1056.52662365499</c:v>
                </c:pt>
                <c:pt idx="258">
                  <c:v>1073.9209386054572</c:v>
                </c:pt>
                <c:pt idx="259">
                  <c:v>1089.5152180654013</c:v>
                </c:pt>
                <c:pt idx="260">
                  <c:v>1109.739619757885</c:v>
                </c:pt>
                <c:pt idx="261">
                  <c:v>1134.6279868425345</c:v>
                </c:pt>
                <c:pt idx="262">
                  <c:v>1161.443286553384</c:v>
                </c:pt>
                <c:pt idx="263">
                  <c:v>1175.3473217915302</c:v>
                </c:pt>
                <c:pt idx="264">
                  <c:v>1189.274676829115</c:v>
                </c:pt>
                <c:pt idx="265">
                  <c:v>1205.0873025340757</c:v>
                </c:pt>
                <c:pt idx="266">
                  <c:v>1194.8521659262942</c:v>
                </c:pt>
                <c:pt idx="267">
                  <c:v>1210.6754261446927</c:v>
                </c:pt>
                <c:pt idx="268">
                  <c:v>1218.1321121296428</c:v>
                </c:pt>
                <c:pt idx="269">
                  <c:v>1246.1544718112268</c:v>
                </c:pt>
                <c:pt idx="270">
                  <c:v>1263.9510017821308</c:v>
                </c:pt>
                <c:pt idx="271">
                  <c:v>1266.764470002167</c:v>
                </c:pt>
                <c:pt idx="272">
                  <c:v>1277.088683266741</c:v>
                </c:pt>
                <c:pt idx="273">
                  <c:v>1293.069576105789</c:v>
                </c:pt>
                <c:pt idx="274">
                  <c:v>1302.4844879669486</c:v>
                </c:pt>
                <c:pt idx="275">
                  <c:v>1327.0133328497227</c:v>
                </c:pt>
                <c:pt idx="276">
                  <c:v>1349.7198336024007</c:v>
                </c:pt>
                <c:pt idx="277">
                  <c:v>1362.9940222258142</c:v>
                </c:pt>
                <c:pt idx="278">
                  <c:v>1376.2894641337734</c:v>
                </c:pt>
                <c:pt idx="279">
                  <c:v>1401.0376181317006</c:v>
                </c:pt>
                <c:pt idx="280">
                  <c:v>1408.667297200202</c:v>
                </c:pt>
                <c:pt idx="281">
                  <c:v>1422.036127043591</c:v>
                </c:pt>
                <c:pt idx="282">
                  <c:v>1442.1298141900816</c:v>
                </c:pt>
                <c:pt idx="283">
                  <c:v>1462.2722414859659</c:v>
                </c:pt>
                <c:pt idx="284">
                  <c:v>1480.5385384106835</c:v>
                </c:pt>
                <c:pt idx="285">
                  <c:v>1516.2254741964316</c:v>
                </c:pt>
                <c:pt idx="286">
                  <c:v>1526.8647471085992</c:v>
                </c:pt>
                <c:pt idx="287">
                  <c:v>1549.1546457178551</c:v>
                </c:pt>
                <c:pt idx="288">
                  <c:v>1578.3186350908677</c:v>
                </c:pt>
                <c:pt idx="289">
                  <c:v>1588.0627706515834</c:v>
                </c:pt>
                <c:pt idx="290">
                  <c:v>1600.747264961733</c:v>
                </c:pt>
                <c:pt idx="291">
                  <c:v>1625.1951168433866</c:v>
                </c:pt>
                <c:pt idx="292">
                  <c:v>1649.7151587898725</c:v>
                </c:pt>
                <c:pt idx="293">
                  <c:v>1672.3377231584818</c:v>
                </c:pt>
                <c:pt idx="294">
                  <c:v>1712.818393807042</c:v>
                </c:pt>
                <c:pt idx="295">
                  <c:v>1727.6778395353635</c:v>
                </c:pt>
                <c:pt idx="296">
                  <c:v>1745.5443447179423</c:v>
                </c:pt>
                <c:pt idx="297">
                  <c:v>1774.410371962142</c:v>
                </c:pt>
                <c:pt idx="298">
                  <c:v>1793.3771501866036</c:v>
                </c:pt>
                <c:pt idx="299">
                  <c:v>1808.381583658801</c:v>
                </c:pt>
                <c:pt idx="300">
                  <c:v>1843.4977234699718</c:v>
                </c:pt>
                <c:pt idx="301">
                  <c:v>1873.7159204703416</c:v>
                </c:pt>
                <c:pt idx="302">
                  <c:v>1881.792712715112</c:v>
                </c:pt>
                <c:pt idx="303">
                  <c:v>1896.9579048012542</c:v>
                </c:pt>
                <c:pt idx="304">
                  <c:v>1918.2358102647095</c:v>
                </c:pt>
                <c:pt idx="305">
                  <c:v>1926.3560420541867</c:v>
                </c:pt>
                <c:pt idx="306">
                  <c:v>1956.8778285798712</c:v>
                </c:pt>
                <c:pt idx="307">
                  <c:v>1983.4210938247447</c:v>
                </c:pt>
                <c:pt idx="308">
                  <c:v>1993.6526764055207</c:v>
                </c:pt>
                <c:pt idx="309">
                  <c:v>1992.6289506602798</c:v>
                </c:pt>
                <c:pt idx="310">
                  <c:v>2013.127483340521</c:v>
                </c:pt>
                <c:pt idx="311">
                  <c:v>2049.122127354317</c:v>
                </c:pt>
                <c:pt idx="312">
                  <c:v>2041.9107058225</c:v>
                </c:pt>
                <c:pt idx="313">
                  <c:v>2086.3086865004475</c:v>
                </c:pt>
                <c:pt idx="314">
                  <c:v>2096.6679086173785</c:v>
                </c:pt>
                <c:pt idx="315">
                  <c:v>2122.622644293811</c:v>
                </c:pt>
                <c:pt idx="316">
                  <c:v>2150.7451781710492</c:v>
                </c:pt>
                <c:pt idx="317">
                  <c:v>2168.500945369222</c:v>
                </c:pt>
                <c:pt idx="318">
                  <c:v>2181.0573258443305</c:v>
                </c:pt>
                <c:pt idx="319">
                  <c:v>2207.2775919363685</c:v>
                </c:pt>
                <c:pt idx="320">
                  <c:v>2211.4805283145906</c:v>
                </c:pt>
                <c:pt idx="321">
                  <c:v>2251.5148804251585</c:v>
                </c:pt>
                <c:pt idx="322">
                  <c:v>2282.1977961124803</c:v>
                </c:pt>
                <c:pt idx="323">
                  <c:v>2289.621033897418</c:v>
                </c:pt>
                <c:pt idx="324">
                  <c:v>2309.803336901403</c:v>
                </c:pt>
                <c:pt idx="325">
                  <c:v>2332.1673105101954</c:v>
                </c:pt>
                <c:pt idx="326">
                  <c:v>2338.5680955434564</c:v>
                </c:pt>
                <c:pt idx="327">
                  <c:v>2314.0585003929255</c:v>
                </c:pt>
                <c:pt idx="328">
                  <c:v>2328.968767218933</c:v>
                </c:pt>
                <c:pt idx="329">
                  <c:v>2342.8380282108783</c:v>
                </c:pt>
                <c:pt idx="330">
                  <c:v>2363.150246393915</c:v>
                </c:pt>
                <c:pt idx="331">
                  <c:v>2378.1490014983146</c:v>
                </c:pt>
                <c:pt idx="332">
                  <c:v>2366.3619855064726</c:v>
                </c:pt>
                <c:pt idx="333">
                  <c:v>2388.879008640587</c:v>
                </c:pt>
                <c:pt idx="334">
                  <c:v>2405.000060824782</c:v>
                </c:pt>
                <c:pt idx="335">
                  <c:v>2407.151901047241</c:v>
                </c:pt>
                <c:pt idx="336">
                  <c:v>2398.5478838319477</c:v>
                </c:pt>
                <c:pt idx="337">
                  <c:v>2420.0746654843642</c:v>
                </c:pt>
                <c:pt idx="338">
                  <c:v>2413.6107694350912</c:v>
                </c:pt>
                <c:pt idx="339">
                  <c:v>2398.5478838319477</c:v>
                </c:pt>
                <c:pt idx="340">
                  <c:v>2400.6980525057943</c:v>
                </c:pt>
                <c:pt idx="341">
                  <c:v>2388.879008640587</c:v>
                </c:pt>
                <c:pt idx="342">
                  <c:v>2394.249216013938</c:v>
                </c:pt>
                <c:pt idx="343">
                  <c:v>2388.879008640587</c:v>
                </c:pt>
                <c:pt idx="344">
                  <c:v>2388.879008640587</c:v>
                </c:pt>
                <c:pt idx="345">
                  <c:v>2399.622898575115</c:v>
                </c:pt>
                <c:pt idx="346">
                  <c:v>2386.7318977373525</c:v>
                </c:pt>
                <c:pt idx="347">
                  <c:v>2348.178533489815</c:v>
                </c:pt>
                <c:pt idx="348">
                  <c:v>2348.178533489815</c:v>
                </c:pt>
                <c:pt idx="349">
                  <c:v>2363.150246393915</c:v>
                </c:pt>
                <c:pt idx="350">
                  <c:v>2322.57537434158</c:v>
                </c:pt>
                <c:pt idx="351">
                  <c:v>2317.2513045483747</c:v>
                </c:pt>
                <c:pt idx="352">
                  <c:v>2297.050913552548</c:v>
                </c:pt>
                <c:pt idx="353">
                  <c:v>2275.840298260541</c:v>
                </c:pt>
                <c:pt idx="354">
                  <c:v>2276.899543286788</c:v>
                </c:pt>
                <c:pt idx="355">
                  <c:v>2267.3711987278602</c:v>
                </c:pt>
                <c:pt idx="356">
                  <c:v>2265.2552727711964</c:v>
                </c:pt>
                <c:pt idx="357">
                  <c:v>2271.604668802728</c:v>
                </c:pt>
                <c:pt idx="358">
                  <c:v>2269.487663980046</c:v>
                </c:pt>
                <c:pt idx="359">
                  <c:v>2257.853774910074</c:v>
                </c:pt>
                <c:pt idx="360">
                  <c:v>2261.0250376455806</c:v>
                </c:pt>
                <c:pt idx="361">
                  <c:v>2264.1975119428116</c:v>
                </c:pt>
                <c:pt idx="362">
                  <c:v>2251.5148804251585</c:v>
                </c:pt>
                <c:pt idx="363">
                  <c:v>2276.899543286788</c:v>
                </c:pt>
                <c:pt idx="364">
                  <c:v>2289.621033897418</c:v>
                </c:pt>
                <c:pt idx="365">
                  <c:v>2282.1977961124803</c:v>
                </c:pt>
                <c:pt idx="366">
                  <c:v>2306.613394597498</c:v>
                </c:pt>
                <c:pt idx="367">
                  <c:v>2307.676572548122</c:v>
                </c:pt>
                <c:pt idx="368">
                  <c:v>2318.315845460289</c:v>
                </c:pt>
                <c:pt idx="369">
                  <c:v>2350.3156976688997</c:v>
                </c:pt>
                <c:pt idx="370">
                  <c:v>2359.939749013116</c:v>
                </c:pt>
                <c:pt idx="371">
                  <c:v>2381.366548082453</c:v>
                </c:pt>
                <c:pt idx="372">
                  <c:v>2381.366548082453</c:v>
                </c:pt>
                <c:pt idx="373">
                  <c:v>2388.879008640587</c:v>
                </c:pt>
                <c:pt idx="374">
                  <c:v>2401.773345660031</c:v>
                </c:pt>
                <c:pt idx="375">
                  <c:v>2398.5478838319477</c:v>
                </c:pt>
                <c:pt idx="376">
                  <c:v>2410.380707272354</c:v>
                </c:pt>
                <c:pt idx="377">
                  <c:v>2416.842088512897</c:v>
                </c:pt>
                <c:pt idx="378">
                  <c:v>2414.6877360888293</c:v>
                </c:pt>
                <c:pt idx="379">
                  <c:v>2422.230416112254</c:v>
                </c:pt>
                <c:pt idx="380">
                  <c:v>2411.4572550630637</c:v>
                </c:pt>
                <c:pt idx="381">
                  <c:v>2399.622898575115</c:v>
                </c:pt>
                <c:pt idx="382">
                  <c:v>2410.380707272354</c:v>
                </c:pt>
                <c:pt idx="383">
                  <c:v>2406.0759112340093</c:v>
                </c:pt>
                <c:pt idx="384">
                  <c:v>2388.879008640587</c:v>
                </c:pt>
                <c:pt idx="385">
                  <c:v>2393.17489666811</c:v>
                </c:pt>
                <c:pt idx="386">
                  <c:v>2387.805383793014</c:v>
                </c:pt>
                <c:pt idx="387">
                  <c:v>2380.293894025287</c:v>
                </c:pt>
                <c:pt idx="388">
                  <c:v>2381.366548082453</c:v>
                </c:pt>
                <c:pt idx="389">
                  <c:v>2381.366548082453</c:v>
                </c:pt>
                <c:pt idx="390">
                  <c:v>2367.4328413170997</c:v>
                </c:pt>
                <c:pt idx="391">
                  <c:v>2357.8001068028743</c:v>
                </c:pt>
                <c:pt idx="392">
                  <c:v>2357.8001068028743</c:v>
                </c:pt>
                <c:pt idx="393">
                  <c:v>2348.178533489815</c:v>
                </c:pt>
                <c:pt idx="394">
                  <c:v>2323.640598045433</c:v>
                </c:pt>
                <c:pt idx="395">
                  <c:v>2317.2513045483747</c:v>
                </c:pt>
                <c:pt idx="396">
                  <c:v>2327.9028598466957</c:v>
                </c:pt>
                <c:pt idx="397">
                  <c:v>2335.367086301633</c:v>
                </c:pt>
                <c:pt idx="398">
                  <c:v>2330.034811430165</c:v>
                </c:pt>
                <c:pt idx="399">
                  <c:v>2318.315845460289</c:v>
                </c:pt>
                <c:pt idx="400">
                  <c:v>2305.5503527510728</c:v>
                </c:pt>
                <c:pt idx="401">
                  <c:v>2288.560164988662</c:v>
                </c:pt>
                <c:pt idx="402">
                  <c:v>2295.9890950776007</c:v>
                </c:pt>
                <c:pt idx="403">
                  <c:v>2292.8044540521814</c:v>
                </c:pt>
                <c:pt idx="404">
                  <c:v>2289.621033897418</c:v>
                </c:pt>
                <c:pt idx="405">
                  <c:v>2244.1256141136346</c:v>
                </c:pt>
                <c:pt idx="406">
                  <c:v>2228.313578795861</c:v>
                </c:pt>
                <c:pt idx="407">
                  <c:v>2206.227190142292</c:v>
                </c:pt>
                <c:pt idx="408">
                  <c:v>2181.0573258443305</c:v>
                </c:pt>
                <c:pt idx="409">
                  <c:v>2171.638260955435</c:v>
                </c:pt>
                <c:pt idx="410">
                  <c:v>2149.70190266594</c:v>
                </c:pt>
                <c:pt idx="411">
                  <c:v>2121.582895795363</c:v>
                </c:pt>
                <c:pt idx="412">
                  <c:v>2100.8152186658795</c:v>
                </c:pt>
                <c:pt idx="413">
                  <c:v>2071.82745223653</c:v>
                </c:pt>
                <c:pt idx="414">
                  <c:v>2057.371427793822</c:v>
                </c:pt>
                <c:pt idx="415">
                  <c:v>2045.000548229128</c:v>
                </c:pt>
                <c:pt idx="416">
                  <c:v>2029.562820466222</c:v>
                </c:pt>
                <c:pt idx="417">
                  <c:v>2021.3410857628937</c:v>
                </c:pt>
                <c:pt idx="418">
                  <c:v>2013.127483340521</c:v>
                </c:pt>
                <c:pt idx="419">
                  <c:v>2007.9981043572375</c:v>
                </c:pt>
                <c:pt idx="420">
                  <c:v>1978.310026160466</c:v>
                </c:pt>
                <c:pt idx="421">
                  <c:v>1961.9757177276429</c:v>
                </c:pt>
                <c:pt idx="422">
                  <c:v>1929.4031773236547</c:v>
                </c:pt>
                <c:pt idx="423">
                  <c:v>1892.91114479329</c:v>
                </c:pt>
                <c:pt idx="424">
                  <c:v>1901.0066378760957</c:v>
                </c:pt>
                <c:pt idx="425">
                  <c:v>1856.5787765035393</c:v>
                </c:pt>
                <c:pt idx="426">
                  <c:v>1829.4334424394192</c:v>
                </c:pt>
                <c:pt idx="427">
                  <c:v>1792.37781793051</c:v>
                </c:pt>
                <c:pt idx="428">
                  <c:v>1769.426306407081</c:v>
                </c:pt>
                <c:pt idx="429">
                  <c:v>1762.453636459345</c:v>
                </c:pt>
                <c:pt idx="430">
                  <c:v>1734.6213577806961</c:v>
                </c:pt>
                <c:pt idx="431">
                  <c:v>1733.6290710648113</c:v>
                </c:pt>
                <c:pt idx="432">
                  <c:v>1724.703822418156</c:v>
                </c:pt>
                <c:pt idx="433">
                  <c:v>1702.9268484182521</c:v>
                </c:pt>
                <c:pt idx="434">
                  <c:v>1665.446068295667</c:v>
                </c:pt>
                <c:pt idx="435">
                  <c:v>1665.446068295667</c:v>
                </c:pt>
                <c:pt idx="436">
                  <c:v>1647.7508887932509</c:v>
                </c:pt>
                <c:pt idx="437">
                  <c:v>1624.215819552082</c:v>
                </c:pt>
                <c:pt idx="438">
                  <c:v>1609.5402021146306</c:v>
                </c:pt>
                <c:pt idx="439">
                  <c:v>1598.7945427018235</c:v>
                </c:pt>
                <c:pt idx="440">
                  <c:v>1573.4508517449553</c:v>
                </c:pt>
                <c:pt idx="441">
                  <c:v>1560.8079532628922</c:v>
                </c:pt>
                <c:pt idx="442">
                  <c:v>1550.1251303063505</c:v>
                </c:pt>
                <c:pt idx="443">
                  <c:v>1539.4560328751104</c:v>
                </c:pt>
                <c:pt idx="444">
                  <c:v>1529.7687343289613</c:v>
                </c:pt>
                <c:pt idx="445">
                  <c:v>1523.9617750909192</c:v>
                </c:pt>
                <c:pt idx="446">
                  <c:v>1483.4263671207127</c:v>
                </c:pt>
                <c:pt idx="447">
                  <c:v>1485.3521443491954</c:v>
                </c:pt>
                <c:pt idx="448">
                  <c:v>1468.9972559802109</c:v>
                </c:pt>
                <c:pt idx="449">
                  <c:v>1445.0043142033237</c:v>
                </c:pt>
                <c:pt idx="450">
                  <c:v>1433.5122795627867</c:v>
                </c:pt>
                <c:pt idx="451">
                  <c:v>1415.3490217522162</c:v>
                </c:pt>
                <c:pt idx="452">
                  <c:v>1399.1312931986276</c:v>
                </c:pt>
                <c:pt idx="453">
                  <c:v>1405.8053459838661</c:v>
                </c:pt>
                <c:pt idx="454">
                  <c:v>1362.0451618726138</c:v>
                </c:pt>
                <c:pt idx="455">
                  <c:v>1350.6672865524843</c:v>
                </c:pt>
                <c:pt idx="456">
                  <c:v>1313.7964906770972</c:v>
                </c:pt>
                <c:pt idx="457">
                  <c:v>1282.7254872202598</c:v>
                </c:pt>
                <c:pt idx="458">
                  <c:v>1259.2640053422947</c:v>
                </c:pt>
                <c:pt idx="459">
                  <c:v>1260.2011930157691</c:v>
                </c:pt>
                <c:pt idx="460">
                  <c:v>1235.8686234050529</c:v>
                </c:pt>
                <c:pt idx="461">
                  <c:v>1224.662209596307</c:v>
                </c:pt>
                <c:pt idx="462">
                  <c:v>1197.642315934736</c:v>
                </c:pt>
                <c:pt idx="463">
                  <c:v>1203.2254300213435</c:v>
                </c:pt>
                <c:pt idx="464">
                  <c:v>1151.2617699134335</c:v>
                </c:pt>
                <c:pt idx="465">
                  <c:v>1125.4013732577396</c:v>
                </c:pt>
                <c:pt idx="466">
                  <c:v>1101.4600464415998</c:v>
                </c:pt>
                <c:pt idx="467">
                  <c:v>1073.9209386054572</c:v>
                </c:pt>
                <c:pt idx="468">
                  <c:v>1060.1855580045617</c:v>
                </c:pt>
                <c:pt idx="469">
                  <c:v>1044.6462091664994</c:v>
                </c:pt>
                <c:pt idx="470">
                  <c:v>1010.9254581402698</c:v>
                </c:pt>
                <c:pt idx="471">
                  <c:v>968.2874975825683</c:v>
                </c:pt>
                <c:pt idx="472">
                  <c:v>928.5685545490444</c:v>
                </c:pt>
                <c:pt idx="473">
                  <c:v>896.2119545244387</c:v>
                </c:pt>
                <c:pt idx="474">
                  <c:v>855.0500423209082</c:v>
                </c:pt>
                <c:pt idx="475">
                  <c:v>811.4269329148542</c:v>
                </c:pt>
                <c:pt idx="476">
                  <c:v>819.4221795713404</c:v>
                </c:pt>
                <c:pt idx="477">
                  <c:v>820.3110156837222</c:v>
                </c:pt>
                <c:pt idx="478">
                  <c:v>783.061571868211</c:v>
                </c:pt>
                <c:pt idx="479">
                  <c:v>747.7405855140638</c:v>
                </c:pt>
                <c:pt idx="480">
                  <c:v>719.5915708574364</c:v>
                </c:pt>
                <c:pt idx="481">
                  <c:v>682.7902066641838</c:v>
                </c:pt>
                <c:pt idx="482">
                  <c:v>638.3209955474209</c:v>
                </c:pt>
                <c:pt idx="483">
                  <c:v>594.0886574287763</c:v>
                </c:pt>
                <c:pt idx="484">
                  <c:v>588.0358993533252</c:v>
                </c:pt>
                <c:pt idx="485">
                  <c:v>573.3546856779984</c:v>
                </c:pt>
                <c:pt idx="486">
                  <c:v>534.6174763910918</c:v>
                </c:pt>
                <c:pt idx="487">
                  <c:v>496.9150217393676</c:v>
                </c:pt>
                <c:pt idx="488">
                  <c:v>505.46874249158327</c:v>
                </c:pt>
                <c:pt idx="489">
                  <c:v>469.60217525299527</c:v>
                </c:pt>
                <c:pt idx="490">
                  <c:v>458.53194156342136</c:v>
                </c:pt>
                <c:pt idx="491">
                  <c:v>444.0777144639633</c:v>
                </c:pt>
                <c:pt idx="492">
                  <c:v>415.2445210092924</c:v>
                </c:pt>
                <c:pt idx="493">
                  <c:v>387.3547797370305</c:v>
                </c:pt>
                <c:pt idx="494">
                  <c:v>357.87675314034993</c:v>
                </c:pt>
                <c:pt idx="495">
                  <c:v>351.1535859907839</c:v>
                </c:pt>
                <c:pt idx="496">
                  <c:v>340.2400356319383</c:v>
                </c:pt>
                <c:pt idx="497">
                  <c:v>340.2400356319383</c:v>
                </c:pt>
                <c:pt idx="498">
                  <c:v>353.67413582710265</c:v>
                </c:pt>
                <c:pt idx="499">
                  <c:v>327.66527470289793</c:v>
                </c:pt>
                <c:pt idx="500">
                  <c:v>291.72280487938735</c:v>
                </c:pt>
                <c:pt idx="501">
                  <c:v>280.05409682582274</c:v>
                </c:pt>
                <c:pt idx="502">
                  <c:v>291.72280487938735</c:v>
                </c:pt>
                <c:pt idx="503">
                  <c:v>290.0548423605752</c:v>
                </c:pt>
                <c:pt idx="504">
                  <c:v>265.0755253033012</c:v>
                </c:pt>
                <c:pt idx="505">
                  <c:v>262.58172137885595</c:v>
                </c:pt>
                <c:pt idx="506">
                  <c:v>272.5614337932421</c:v>
                </c:pt>
                <c:pt idx="507">
                  <c:v>271.7293328484103</c:v>
                </c:pt>
                <c:pt idx="508">
                  <c:v>268.4017626287666</c:v>
                </c:pt>
                <c:pt idx="509">
                  <c:v>255.93523668425203</c:v>
                </c:pt>
                <c:pt idx="510">
                  <c:v>218.64756122444743</c:v>
                </c:pt>
                <c:pt idx="511">
                  <c:v>161.79635492606383</c:v>
                </c:pt>
                <c:pt idx="512">
                  <c:v>95.55086043029407</c:v>
                </c:pt>
                <c:pt idx="513">
                  <c:v>48.43842068775989</c:v>
                </c:pt>
                <c:pt idx="514">
                  <c:v>33.06297644045246</c:v>
                </c:pt>
                <c:pt idx="515">
                  <c:v>30.637875024725773</c:v>
                </c:pt>
                <c:pt idx="516">
                  <c:v>46.81861157855643</c:v>
                </c:pt>
                <c:pt idx="517">
                  <c:v>90.66474591921163</c:v>
                </c:pt>
                <c:pt idx="518">
                  <c:v>130.6524028909801</c:v>
                </c:pt>
                <c:pt idx="519">
                  <c:v>147.8490935013292</c:v>
                </c:pt>
                <c:pt idx="520">
                  <c:v>171.65560378030682</c:v>
                </c:pt>
                <c:pt idx="521">
                  <c:v>173.2999505920161</c:v>
                </c:pt>
                <c:pt idx="522">
                  <c:v>216.99421102047825</c:v>
                </c:pt>
                <c:pt idx="523">
                  <c:v>270.0653810600553</c:v>
                </c:pt>
                <c:pt idx="524">
                  <c:v>307.5851809960118</c:v>
                </c:pt>
                <c:pt idx="525">
                  <c:v>320.1295482116518</c:v>
                </c:pt>
                <c:pt idx="526">
                  <c:v>355.35492752841924</c:v>
                </c:pt>
                <c:pt idx="527">
                  <c:v>369.65540954357914</c:v>
                </c:pt>
                <c:pt idx="528">
                  <c:v>378.07897627524324</c:v>
                </c:pt>
                <c:pt idx="529">
                  <c:v>411.858953182557</c:v>
                </c:pt>
                <c:pt idx="530">
                  <c:v>426.2571589749091</c:v>
                </c:pt>
                <c:pt idx="531">
                  <c:v>447.47644627115517</c:v>
                </c:pt>
                <c:pt idx="532">
                  <c:v>461.936595720177</c:v>
                </c:pt>
                <c:pt idx="533">
                  <c:v>487.5160944518467</c:v>
                </c:pt>
                <c:pt idx="534">
                  <c:v>488.3701029240357</c:v>
                </c:pt>
                <c:pt idx="535">
                  <c:v>474.71649570125203</c:v>
                </c:pt>
                <c:pt idx="536">
                  <c:v>464.4910027247861</c:v>
                </c:pt>
                <c:pt idx="537">
                  <c:v>460.23409415152787</c:v>
                </c:pt>
                <c:pt idx="538">
                  <c:v>443.22824882238444</c:v>
                </c:pt>
                <c:pt idx="539">
                  <c:v>425.4095142671855</c:v>
                </c:pt>
                <c:pt idx="540">
                  <c:v>458.53194156342136</c:v>
                </c:pt>
                <c:pt idx="541">
                  <c:v>481.54049310387677</c:v>
                </c:pt>
                <c:pt idx="542">
                  <c:v>455.9793667069065</c:v>
                </c:pt>
                <c:pt idx="543">
                  <c:v>435.5869659000789</c:v>
                </c:pt>
                <c:pt idx="544">
                  <c:v>438.13327901002833</c:v>
                </c:pt>
                <c:pt idx="545">
                  <c:v>411.0127768561514</c:v>
                </c:pt>
                <c:pt idx="546">
                  <c:v>438.13327901002833</c:v>
                </c:pt>
                <c:pt idx="547">
                  <c:v>408.4747651084135</c:v>
                </c:pt>
                <c:pt idx="548">
                  <c:v>425.4095142671855</c:v>
                </c:pt>
                <c:pt idx="549">
                  <c:v>431.34484505584146</c:v>
                </c:pt>
                <c:pt idx="550">
                  <c:v>433.8898575001384</c:v>
                </c:pt>
                <c:pt idx="551">
                  <c:v>412.70521574349345</c:v>
                </c:pt>
                <c:pt idx="552">
                  <c:v>416.0911286841864</c:v>
                </c:pt>
                <c:pt idx="553">
                  <c:v>405.93752883914476</c:v>
                </c:pt>
                <c:pt idx="554">
                  <c:v>460.23409415152787</c:v>
                </c:pt>
                <c:pt idx="555">
                  <c:v>438.13327901002833</c:v>
                </c:pt>
                <c:pt idx="556">
                  <c:v>422.86709917195844</c:v>
                </c:pt>
                <c:pt idx="557">
                  <c:v>422.0198004240149</c:v>
                </c:pt>
                <c:pt idx="558">
                  <c:v>433.8898575001384</c:v>
                </c:pt>
                <c:pt idx="559">
                  <c:v>444.9272670118404</c:v>
                </c:pt>
                <c:pt idx="560">
                  <c:v>427.1048902167255</c:v>
                </c:pt>
                <c:pt idx="561">
                  <c:v>411.0127768561514</c:v>
                </c:pt>
                <c:pt idx="562">
                  <c:v>443.22824882238444</c:v>
                </c:pt>
                <c:pt idx="563">
                  <c:v>441.52957818702396</c:v>
                </c:pt>
                <c:pt idx="564">
                  <c:v>421.1725881218978</c:v>
                </c:pt>
                <c:pt idx="565">
                  <c:v>433.8898575001384</c:v>
                </c:pt>
                <c:pt idx="566">
                  <c:v>453.4275762524064</c:v>
                </c:pt>
                <c:pt idx="567">
                  <c:v>435.5869659000789</c:v>
                </c:pt>
                <c:pt idx="568">
                  <c:v>461.936595720177</c:v>
                </c:pt>
                <c:pt idx="569">
                  <c:v>450.02640832773477</c:v>
                </c:pt>
                <c:pt idx="570">
                  <c:v>465.3426463717036</c:v>
                </c:pt>
                <c:pt idx="571">
                  <c:v>477.2748376075996</c:v>
                </c:pt>
                <c:pt idx="572">
                  <c:v>464.4910027247861</c:v>
                </c:pt>
                <c:pt idx="573">
                  <c:v>466.1943773711678</c:v>
                </c:pt>
                <c:pt idx="574">
                  <c:v>469.60217525299527</c:v>
                </c:pt>
                <c:pt idx="575">
                  <c:v>447.47644627115517</c:v>
                </c:pt>
                <c:pt idx="576">
                  <c:v>450.02640832773477</c:v>
                </c:pt>
                <c:pt idx="577">
                  <c:v>460.23409415152787</c:v>
                </c:pt>
                <c:pt idx="578">
                  <c:v>458.53194156342136</c:v>
                </c:pt>
                <c:pt idx="579">
                  <c:v>454.2780859445527</c:v>
                </c:pt>
                <c:pt idx="580">
                  <c:v>458.53194156342136</c:v>
                </c:pt>
                <c:pt idx="581">
                  <c:v>438.98222358695716</c:v>
                </c:pt>
                <c:pt idx="582">
                  <c:v>482.39388721304954</c:v>
                </c:pt>
                <c:pt idx="583">
                  <c:v>494.35062271584854</c:v>
                </c:pt>
                <c:pt idx="584">
                  <c:v>490.93265544306064</c:v>
                </c:pt>
                <c:pt idx="585">
                  <c:v>485.80834095030093</c:v>
                </c:pt>
                <c:pt idx="586">
                  <c:v>464.4910027247861</c:v>
                </c:pt>
                <c:pt idx="587">
                  <c:v>467.8981014994263</c:v>
                </c:pt>
                <c:pt idx="588">
                  <c:v>488.3701029240357</c:v>
                </c:pt>
                <c:pt idx="589">
                  <c:v>485.80834095030093</c:v>
                </c:pt>
                <c:pt idx="590">
                  <c:v>469.60217525299527</c:v>
                </c:pt>
                <c:pt idx="591">
                  <c:v>469.60217525299527</c:v>
                </c:pt>
                <c:pt idx="592">
                  <c:v>486.6621737999559</c:v>
                </c:pt>
                <c:pt idx="593">
                  <c:v>487.5160944518467</c:v>
                </c:pt>
                <c:pt idx="594">
                  <c:v>496.06013406969794</c:v>
                </c:pt>
                <c:pt idx="595">
                  <c:v>496.06013406969794</c:v>
                </c:pt>
                <c:pt idx="596">
                  <c:v>479.83396794949294</c:v>
                </c:pt>
                <c:pt idx="597">
                  <c:v>508.89269939897315</c:v>
                </c:pt>
                <c:pt idx="598">
                  <c:v>524.3180005008037</c:v>
                </c:pt>
                <c:pt idx="599">
                  <c:v>502.9017009835817</c:v>
                </c:pt>
                <c:pt idx="600">
                  <c:v>486.6621737999559</c:v>
                </c:pt>
                <c:pt idx="601">
                  <c:v>452.5771536624894</c:v>
                </c:pt>
                <c:pt idx="602">
                  <c:v>421.1725881218978</c:v>
                </c:pt>
                <c:pt idx="603">
                  <c:v>384.8239874061708</c:v>
                </c:pt>
                <c:pt idx="604">
                  <c:v>358.71753189589026</c:v>
                </c:pt>
                <c:pt idx="605">
                  <c:v>327.66527470289793</c:v>
                </c:pt>
                <c:pt idx="606">
                  <c:v>278.38847624617324</c:v>
                </c:pt>
                <c:pt idx="607">
                  <c:v>244.3166740044999</c:v>
                </c:pt>
                <c:pt idx="608">
                  <c:v>234.37082827375042</c:v>
                </c:pt>
                <c:pt idx="609">
                  <c:v>221.12820392310363</c:v>
                </c:pt>
                <c:pt idx="610">
                  <c:v>211.21007629196487</c:v>
                </c:pt>
                <c:pt idx="611">
                  <c:v>207.08101680059434</c:v>
                </c:pt>
                <c:pt idx="612">
                  <c:v>183.1728752132737</c:v>
                </c:pt>
                <c:pt idx="613">
                  <c:v>156.8711167199892</c:v>
                </c:pt>
                <c:pt idx="614">
                  <c:v>133.92521852976057</c:v>
                </c:pt>
                <c:pt idx="615">
                  <c:v>80.08801712577717</c:v>
                </c:pt>
                <c:pt idx="616">
                  <c:v>39.53337814856097</c:v>
                </c:pt>
                <c:pt idx="617">
                  <c:v>11.262517903994095</c:v>
                </c:pt>
                <c:pt idx="618">
                  <c:v>9.64994359617863</c:v>
                </c:pt>
                <c:pt idx="619">
                  <c:v>28.213481633362917</c:v>
                </c:pt>
                <c:pt idx="620">
                  <c:v>63.03093881341647</c:v>
                </c:pt>
                <c:pt idx="621">
                  <c:v>105.33172301219913</c:v>
                </c:pt>
                <c:pt idx="622">
                  <c:v>136.38067703821406</c:v>
                </c:pt>
                <c:pt idx="623">
                  <c:v>162.61751204633566</c:v>
                </c:pt>
                <c:pt idx="624">
                  <c:v>194.70614286170365</c:v>
                </c:pt>
                <c:pt idx="625">
                  <c:v>216.99421102047825</c:v>
                </c:pt>
                <c:pt idx="626">
                  <c:v>238.51348307256487</c:v>
                </c:pt>
                <c:pt idx="627">
                  <c:v>271.7293328484103</c:v>
                </c:pt>
                <c:pt idx="628">
                  <c:v>291.72280487938735</c:v>
                </c:pt>
                <c:pt idx="629">
                  <c:v>315.9459865472654</c:v>
                </c:pt>
                <c:pt idx="630">
                  <c:v>335.2078459786961</c:v>
                </c:pt>
                <c:pt idx="631">
                  <c:v>354.5144891519093</c:v>
                </c:pt>
                <c:pt idx="632">
                  <c:v>375.55100891937684</c:v>
                </c:pt>
                <c:pt idx="633">
                  <c:v>405.93752883914476</c:v>
                </c:pt>
                <c:pt idx="634">
                  <c:v>427.9527080103053</c:v>
                </c:pt>
                <c:pt idx="635">
                  <c:v>444.0777144639633</c:v>
                </c:pt>
                <c:pt idx="636">
                  <c:v>481.54049310387677</c:v>
                </c:pt>
                <c:pt idx="637">
                  <c:v>490.93265544306064</c:v>
                </c:pt>
                <c:pt idx="638">
                  <c:v>508.89269939897315</c:v>
                </c:pt>
                <c:pt idx="639">
                  <c:v>543.2101420708841</c:v>
                </c:pt>
                <c:pt idx="640">
                  <c:v>569.9040513578279</c:v>
                </c:pt>
                <c:pt idx="641">
                  <c:v>600.1458305837125</c:v>
                </c:pt>
                <c:pt idx="642">
                  <c:v>627.8921698476381</c:v>
                </c:pt>
                <c:pt idx="643">
                  <c:v>660.9618165857312</c:v>
                </c:pt>
                <c:pt idx="644">
                  <c:v>674.0519638584684</c:v>
                </c:pt>
                <c:pt idx="645">
                  <c:v>681.0418223284279</c:v>
                </c:pt>
                <c:pt idx="646">
                  <c:v>712.5692014139848</c:v>
                </c:pt>
                <c:pt idx="647">
                  <c:v>735.4136487569076</c:v>
                </c:pt>
                <c:pt idx="648">
                  <c:v>771.5657638625927</c:v>
                </c:pt>
                <c:pt idx="649">
                  <c:v>789.2582204798427</c:v>
                </c:pt>
                <c:pt idx="650">
                  <c:v>799.0051634003249</c:v>
                </c:pt>
                <c:pt idx="651">
                  <c:v>801.6654073352967</c:v>
                </c:pt>
                <c:pt idx="652">
                  <c:v>810.5390471752204</c:v>
                </c:pt>
                <c:pt idx="653">
                  <c:v>857.7283043573503</c:v>
                </c:pt>
                <c:pt idx="654">
                  <c:v>883.6628028261022</c:v>
                </c:pt>
                <c:pt idx="655">
                  <c:v>922.2671113929489</c:v>
                </c:pt>
                <c:pt idx="656">
                  <c:v>942.9898348427035</c:v>
                </c:pt>
                <c:pt idx="657">
                  <c:v>961.0517264052094</c:v>
                </c:pt>
                <c:pt idx="658">
                  <c:v>994.5701486955093</c:v>
                </c:pt>
                <c:pt idx="659">
                  <c:v>1015.4743223307136</c:v>
                </c:pt>
                <c:pt idx="660">
                  <c:v>1040.0813410552796</c:v>
                </c:pt>
                <c:pt idx="661">
                  <c:v>1070.2559484226072</c:v>
                </c:pt>
                <c:pt idx="662">
                  <c:v>1073.9209386054572</c:v>
                </c:pt>
                <c:pt idx="663">
                  <c:v>1077.5875470641918</c:v>
                </c:pt>
                <c:pt idx="664">
                  <c:v>1118.0274565809295</c:v>
                </c:pt>
                <c:pt idx="665">
                  <c:v>1124.479275497422</c:v>
                </c:pt>
                <c:pt idx="666">
                  <c:v>1142.0166661172384</c:v>
                </c:pt>
                <c:pt idx="667">
                  <c:v>1179.0589997489565</c:v>
                </c:pt>
                <c:pt idx="668">
                  <c:v>1212.5389699972175</c:v>
                </c:pt>
                <c:pt idx="669">
                  <c:v>1244.2833696464822</c:v>
                </c:pt>
                <c:pt idx="670">
                  <c:v>1237.7378302496354</c:v>
                </c:pt>
                <c:pt idx="671">
                  <c:v>1266.764470002167</c:v>
                </c:pt>
                <c:pt idx="672">
                  <c:v>1278.9671928035377</c:v>
                </c:pt>
                <c:pt idx="673">
                  <c:v>1278.027884915878</c:v>
                </c:pt>
                <c:pt idx="674">
                  <c:v>1311.9100864499933</c:v>
                </c:pt>
                <c:pt idx="675">
                  <c:v>1329.8482522645686</c:v>
                </c:pt>
                <c:pt idx="676">
                  <c:v>1344.0373849052912</c:v>
                </c:pt>
                <c:pt idx="677">
                  <c:v>1366.7905482363976</c:v>
                </c:pt>
                <c:pt idx="678">
                  <c:v>1385.7992583155892</c:v>
                </c:pt>
                <c:pt idx="679">
                  <c:v>1388.6543215625552</c:v>
                </c:pt>
                <c:pt idx="680">
                  <c:v>1404.8515813963595</c:v>
                </c:pt>
                <c:pt idx="681">
                  <c:v>1435.4265145578934</c:v>
                </c:pt>
                <c:pt idx="682">
                  <c:v>1444.046036968171</c:v>
                </c:pt>
                <c:pt idx="683">
                  <c:v>1454.5931736660436</c:v>
                </c:pt>
                <c:pt idx="684">
                  <c:v>1488.241647842482</c:v>
                </c:pt>
                <c:pt idx="685">
                  <c:v>1501.7393077524316</c:v>
                </c:pt>
                <c:pt idx="686">
                  <c:v>1523.9617750909192</c:v>
                </c:pt>
                <c:pt idx="687">
                  <c:v>1529.7687343289613</c:v>
                </c:pt>
                <c:pt idx="688">
                  <c:v>1531.7052901614325</c:v>
                </c:pt>
                <c:pt idx="689">
                  <c:v>1574.4241801610028</c:v>
                </c:pt>
                <c:pt idx="690">
                  <c:v>1579.2925342735948</c:v>
                </c:pt>
                <c:pt idx="691">
                  <c:v>1587.0878424001548</c:v>
                </c:pt>
                <c:pt idx="692">
                  <c:v>1619.3210646965363</c:v>
                </c:pt>
                <c:pt idx="693">
                  <c:v>1611.495453211961</c:v>
                </c:pt>
                <c:pt idx="694">
                  <c:v>1646.7689280078575</c:v>
                </c:pt>
                <c:pt idx="695">
                  <c:v>1664.4620129088416</c:v>
                </c:pt>
                <c:pt idx="696">
                  <c:v>1671.3528507891838</c:v>
                </c:pt>
                <c:pt idx="697">
                  <c:v>1698.9735270524616</c:v>
                </c:pt>
                <c:pt idx="698">
                  <c:v>1703.915472905639</c:v>
                </c:pt>
                <c:pt idx="699">
                  <c:v>1716.778313468159</c:v>
                </c:pt>
                <c:pt idx="700">
                  <c:v>1734.6213577806961</c:v>
                </c:pt>
                <c:pt idx="701">
                  <c:v>1738.5916908097142</c:v>
                </c:pt>
                <c:pt idx="702">
                  <c:v>1756.4817186384885</c:v>
                </c:pt>
                <c:pt idx="703">
                  <c:v>1777.4022478266106</c:v>
                </c:pt>
                <c:pt idx="704">
                  <c:v>1783.3892353765073</c:v>
                </c:pt>
                <c:pt idx="705">
                  <c:v>1798.3756162208733</c:v>
                </c:pt>
                <c:pt idx="706">
                  <c:v>1808.381583658801</c:v>
                </c:pt>
                <c:pt idx="707">
                  <c:v>1841.4870814814567</c:v>
                </c:pt>
                <c:pt idx="708">
                  <c:v>1862.6231426847626</c:v>
                </c:pt>
                <c:pt idx="709">
                  <c:v>1873.7159204703416</c:v>
                </c:pt>
                <c:pt idx="710">
                  <c:v>1881.792712715112</c:v>
                </c:pt>
                <c:pt idx="711">
                  <c:v>1896.9579048012542</c:v>
                </c:pt>
                <c:pt idx="712">
                  <c:v>1911.1371153701762</c:v>
                </c:pt>
                <c:pt idx="713">
                  <c:v>1938.551297760228</c:v>
                </c:pt>
                <c:pt idx="714">
                  <c:v>1961.9757177276429</c:v>
                </c:pt>
                <c:pt idx="715">
                  <c:v>1987.512214179451</c:v>
                </c:pt>
                <c:pt idx="716">
                  <c:v>2013.127483340521</c:v>
                </c:pt>
                <c:pt idx="717">
                  <c:v>2027.506623508334</c:v>
                </c:pt>
                <c:pt idx="718">
                  <c:v>2049.122127354317</c:v>
                </c:pt>
                <c:pt idx="719">
                  <c:v>2078.0306034502873</c:v>
                </c:pt>
                <c:pt idx="720">
                  <c:v>2104.9646010742654</c:v>
                </c:pt>
                <c:pt idx="721">
                  <c:v>2114.3082992968343</c:v>
                </c:pt>
                <c:pt idx="722">
                  <c:v>2146.5728623581126</c:v>
                </c:pt>
                <c:pt idx="723">
                  <c:v>2170.592357386826</c:v>
                </c:pt>
                <c:pt idx="724">
                  <c:v>2191.535499312856</c:v>
                </c:pt>
                <c:pt idx="725">
                  <c:v>2211.4805283145906</c:v>
                </c:pt>
                <c:pt idx="726">
                  <c:v>2231.4735780876254</c:v>
                </c:pt>
                <c:pt idx="727">
                  <c:v>2236.742917291027</c:v>
                </c:pt>
                <c:pt idx="728">
                  <c:v>2255.740272386065</c:v>
                </c:pt>
                <c:pt idx="729">
                  <c:v>2266.3131683547645</c:v>
                </c:pt>
                <c:pt idx="730">
                  <c:v>2290.6820383544946</c:v>
                </c:pt>
                <c:pt idx="731">
                  <c:v>2304.4874469740053</c:v>
                </c:pt>
                <c:pt idx="732">
                  <c:v>2312.99450508466</c:v>
                </c:pt>
                <c:pt idx="733">
                  <c:v>2307.676572548122</c:v>
                </c:pt>
                <c:pt idx="734">
                  <c:v>2344.973818184586</c:v>
                </c:pt>
                <c:pt idx="735">
                  <c:v>2357.8001068028743</c:v>
                </c:pt>
                <c:pt idx="736">
                  <c:v>2350.3156976688997</c:v>
                </c:pt>
                <c:pt idx="737">
                  <c:v>2346.0419192050294</c:v>
                </c:pt>
                <c:pt idx="738">
                  <c:v>2315.1226320496644</c:v>
                </c:pt>
                <c:pt idx="739">
                  <c:v>2288.560164988662</c:v>
                </c:pt>
                <c:pt idx="740">
                  <c:v>2257.853774910074</c:v>
                </c:pt>
                <c:pt idx="741">
                  <c:v>2234.634780348503</c:v>
                </c:pt>
                <c:pt idx="742">
                  <c:v>2184.199389842971</c:v>
                </c:pt>
                <c:pt idx="743">
                  <c:v>2130.9453223866403</c:v>
                </c:pt>
                <c:pt idx="744">
                  <c:v>2087.344027362334</c:v>
                </c:pt>
                <c:pt idx="745">
                  <c:v>2042.9405255512333</c:v>
                </c:pt>
                <c:pt idx="746">
                  <c:v>2012.1013540377621</c:v>
                </c:pt>
                <c:pt idx="747">
                  <c:v>2000.8222925899122</c:v>
                </c:pt>
                <c:pt idx="748">
                  <c:v>1971.1598123471372</c:v>
                </c:pt>
                <c:pt idx="749">
                  <c:v>1934.4842221936797</c:v>
                </c:pt>
                <c:pt idx="750">
                  <c:v>1906.070331777747</c:v>
                </c:pt>
                <c:pt idx="751">
                  <c:v>1905.05734594276</c:v>
                </c:pt>
                <c:pt idx="752">
                  <c:v>1905.05734594276</c:v>
                </c:pt>
                <c:pt idx="753">
                  <c:v>1881.792712715112</c:v>
                </c:pt>
                <c:pt idx="754">
                  <c:v>1906.070331777747</c:v>
                </c:pt>
                <c:pt idx="755">
                  <c:v>1897.9699030197999</c:v>
                </c:pt>
                <c:pt idx="756">
                  <c:v>1901.0066378760957</c:v>
                </c:pt>
                <c:pt idx="757">
                  <c:v>1924.3252395564136</c:v>
                </c:pt>
                <c:pt idx="758">
                  <c:v>1929.4031773236547</c:v>
                </c:pt>
                <c:pt idx="759">
                  <c:v>1914.1786701463807</c:v>
                </c:pt>
                <c:pt idx="760">
                  <c:v>1941.6029121898664</c:v>
                </c:pt>
                <c:pt idx="761">
                  <c:v>1940.585582770891</c:v>
                </c:pt>
                <c:pt idx="762">
                  <c:v>1951.7830671635365</c:v>
                </c:pt>
                <c:pt idx="763">
                  <c:v>1975.2448948902284</c:v>
                </c:pt>
                <c:pt idx="764">
                  <c:v>1973.202102414491</c:v>
                </c:pt>
                <c:pt idx="765">
                  <c:v>1971.1598123471372</c:v>
                </c:pt>
                <c:pt idx="766">
                  <c:v>1993.6526764055207</c:v>
                </c:pt>
                <c:pt idx="767">
                  <c:v>2002.8718918529412</c:v>
                </c:pt>
                <c:pt idx="768">
                  <c:v>1992.6289506602798</c:v>
                </c:pt>
                <c:pt idx="769">
                  <c:v>2001.847028985611</c:v>
                </c:pt>
                <c:pt idx="770">
                  <c:v>2023.3957564085376</c:v>
                </c:pt>
                <c:pt idx="771">
                  <c:v>2026.4787159286338</c:v>
                </c:pt>
                <c:pt idx="772">
                  <c:v>2024.4232824102196</c:v>
                </c:pt>
                <c:pt idx="773">
                  <c:v>2040.8810137916698</c:v>
                </c:pt>
                <c:pt idx="774">
                  <c:v>2035.7344679981738</c:v>
                </c:pt>
                <c:pt idx="775">
                  <c:v>2043.9704730095468</c:v>
                </c:pt>
                <c:pt idx="776">
                  <c:v>2054.2769796968983</c:v>
                </c:pt>
                <c:pt idx="777">
                  <c:v>2051.183684309294</c:v>
                </c:pt>
                <c:pt idx="778">
                  <c:v>2054.2769796968983</c:v>
                </c:pt>
                <c:pt idx="779">
                  <c:v>2068.72761345033</c:v>
                </c:pt>
                <c:pt idx="780">
                  <c:v>2066.661696939612</c:v>
                </c:pt>
                <c:pt idx="781">
                  <c:v>2060.4670294594957</c:v>
                </c:pt>
                <c:pt idx="782">
                  <c:v>2057.371427793822</c:v>
                </c:pt>
                <c:pt idx="783">
                  <c:v>2061.499153178679</c:v>
                </c:pt>
                <c:pt idx="784">
                  <c:v>2053.245753197964</c:v>
                </c:pt>
                <c:pt idx="785">
                  <c:v>2051.183684309294</c:v>
                </c:pt>
                <c:pt idx="786">
                  <c:v>2049.122127354317</c:v>
                </c:pt>
                <c:pt idx="787">
                  <c:v>2043.9704730095468</c:v>
                </c:pt>
                <c:pt idx="788">
                  <c:v>2031.619526698903</c:v>
                </c:pt>
                <c:pt idx="789">
                  <c:v>2018.2600327170967</c:v>
                </c:pt>
                <c:pt idx="790">
                  <c:v>2017.2332690221865</c:v>
                </c:pt>
                <c:pt idx="791">
                  <c:v>2006.9726086631895</c:v>
                </c:pt>
                <c:pt idx="792">
                  <c:v>2004.9219971273965</c:v>
                </c:pt>
                <c:pt idx="793">
                  <c:v>2013.127483340521</c:v>
                </c:pt>
                <c:pt idx="794">
                  <c:v>1997.7488419205674</c:v>
                </c:pt>
                <c:pt idx="795">
                  <c:v>2001.847028985611</c:v>
                </c:pt>
                <c:pt idx="796">
                  <c:v>2004.9219971273965</c:v>
                </c:pt>
                <c:pt idx="797">
                  <c:v>1989.558530447076</c:v>
                </c:pt>
                <c:pt idx="798">
                  <c:v>1982.3986285926453</c:v>
                </c:pt>
                <c:pt idx="799">
                  <c:v>1994.6765283730342</c:v>
                </c:pt>
                <c:pt idx="800">
                  <c:v>1974.2234358358637</c:v>
                </c:pt>
                <c:pt idx="801">
                  <c:v>1973.202102414491</c:v>
                </c:pt>
                <c:pt idx="802">
                  <c:v>1995.7005065939493</c:v>
                </c:pt>
                <c:pt idx="803">
                  <c:v>1979.3319880560389</c:v>
                </c:pt>
                <c:pt idx="804">
                  <c:v>1970.1388556393895</c:v>
                </c:pt>
                <c:pt idx="805">
                  <c:v>1991.6053511061941</c:v>
                </c:pt>
                <c:pt idx="806">
                  <c:v>1984.4436849684544</c:v>
                </c:pt>
                <c:pt idx="807">
                  <c:v>1966.0562835945207</c:v>
                </c:pt>
                <c:pt idx="808">
                  <c:v>1994.6765283730342</c:v>
                </c:pt>
                <c:pt idx="809">
                  <c:v>1993.6526764055207</c:v>
                </c:pt>
                <c:pt idx="810">
                  <c:v>1996.7246110994097</c:v>
                </c:pt>
                <c:pt idx="811">
                  <c:v>1985.4664020547893</c:v>
                </c:pt>
                <c:pt idx="812">
                  <c:v>1968.0973187214245</c:v>
                </c:pt>
                <c:pt idx="813">
                  <c:v>1966.0562835945207</c:v>
                </c:pt>
                <c:pt idx="814">
                  <c:v>1949.7460375023943</c:v>
                </c:pt>
                <c:pt idx="815">
                  <c:v>1920.2651239043284</c:v>
                </c:pt>
                <c:pt idx="816">
                  <c:v>1907.083441200342</c:v>
                </c:pt>
                <c:pt idx="817">
                  <c:v>1888.8663559300726</c:v>
                </c:pt>
                <c:pt idx="818">
                  <c:v>1846.5145995692778</c:v>
                </c:pt>
                <c:pt idx="819">
                  <c:v>1795.3761755626515</c:v>
                </c:pt>
                <c:pt idx="820">
                  <c:v>1755.4868164181644</c:v>
                </c:pt>
                <c:pt idx="821">
                  <c:v>1763.4493737795606</c:v>
                </c:pt>
                <c:pt idx="822">
                  <c:v>1759.4671406990456</c:v>
                </c:pt>
                <c:pt idx="823">
                  <c:v>1727.6778395353635</c:v>
                </c:pt>
                <c:pt idx="824">
                  <c:v>1708.860361619617</c:v>
                </c:pt>
                <c:pt idx="825">
                  <c:v>1692.0597402000244</c:v>
                </c:pt>
                <c:pt idx="826">
                  <c:v>1661.5105462447523</c:v>
                </c:pt>
                <c:pt idx="827">
                  <c:v>1649.7151587898725</c:v>
                </c:pt>
                <c:pt idx="828">
                  <c:v>1617.3639703268823</c:v>
                </c:pt>
                <c:pt idx="829">
                  <c:v>1594.890475224177</c:v>
                </c:pt>
                <c:pt idx="830">
                  <c:v>1579.2925342735948</c:v>
                </c:pt>
                <c:pt idx="831">
                  <c:v>1555.9504208798621</c:v>
                </c:pt>
                <c:pt idx="832">
                  <c:v>1542.3644275246515</c:v>
                </c:pt>
                <c:pt idx="833">
                  <c:v>1522.0270240635277</c:v>
                </c:pt>
                <c:pt idx="834">
                  <c:v>1510.427974748468</c:v>
                </c:pt>
                <c:pt idx="835">
                  <c:v>1474.765892107997</c:v>
                </c:pt>
                <c:pt idx="836">
                  <c:v>1447.879809599518</c:v>
                </c:pt>
                <c:pt idx="837">
                  <c:v>1423.9477180676877</c:v>
                </c:pt>
                <c:pt idx="838">
                  <c:v>1417.259073830101</c:v>
                </c:pt>
                <c:pt idx="839">
                  <c:v>1401.0376181317006</c:v>
                </c:pt>
                <c:pt idx="840">
                  <c:v>1380.092075017395</c:v>
                </c:pt>
                <c:pt idx="841">
                  <c:v>1364.8920682619637</c:v>
                </c:pt>
                <c:pt idx="842">
                  <c:v>1356.3542755011645</c:v>
                </c:pt>
                <c:pt idx="843">
                  <c:v>1353.5102941826522</c:v>
                </c:pt>
                <c:pt idx="844">
                  <c:v>1347.8252519441712</c:v>
                </c:pt>
                <c:pt idx="845">
                  <c:v>1328.9031715861456</c:v>
                </c:pt>
                <c:pt idx="846">
                  <c:v>1302.4844879669486</c:v>
                </c:pt>
                <c:pt idx="847">
                  <c:v>1258.3269234283061</c:v>
                </c:pt>
                <c:pt idx="848">
                  <c:v>1266.764470002167</c:v>
                </c:pt>
                <c:pt idx="849">
                  <c:v>1256.4530767833235</c:v>
                </c:pt>
                <c:pt idx="850">
                  <c:v>1233.9998372214027</c:v>
                </c:pt>
                <c:pt idx="851">
                  <c:v>1209.7438110237294</c:v>
                </c:pt>
                <c:pt idx="852">
                  <c:v>1185.5584309080605</c:v>
                </c:pt>
                <c:pt idx="853">
                  <c:v>1153.1120264656524</c:v>
                </c:pt>
                <c:pt idx="854">
                  <c:v>1131.8589261692896</c:v>
                </c:pt>
                <c:pt idx="855">
                  <c:v>1116.1850000896793</c:v>
                </c:pt>
                <c:pt idx="856">
                  <c:v>1113.422081623998</c:v>
                </c:pt>
                <c:pt idx="857">
                  <c:v>1132.781843799804</c:v>
                </c:pt>
                <c:pt idx="858">
                  <c:v>1120.7919080425172</c:v>
                </c:pt>
                <c:pt idx="859">
                  <c:v>1122.6353870981493</c:v>
                </c:pt>
                <c:pt idx="860">
                  <c:v>1122.6353870981493</c:v>
                </c:pt>
                <c:pt idx="861">
                  <c:v>1110.660082140027</c:v>
                </c:pt>
                <c:pt idx="862">
                  <c:v>1082.1730855163505</c:v>
                </c:pt>
                <c:pt idx="863">
                  <c:v>1057.441206107812</c:v>
                </c:pt>
                <c:pt idx="864">
                  <c:v>1038.2560962139946</c:v>
                </c:pt>
                <c:pt idx="865">
                  <c:v>1006.3790844313049</c:v>
                </c:pt>
                <c:pt idx="866">
                  <c:v>993.6624642248015</c:v>
                </c:pt>
                <c:pt idx="867">
                  <c:v>959.2437683375406</c:v>
                </c:pt>
                <c:pt idx="868">
                  <c:v>942.0877707092857</c:v>
                </c:pt>
                <c:pt idx="869">
                  <c:v>964.6688238693475</c:v>
                </c:pt>
                <c:pt idx="870">
                  <c:v>945.6966153432268</c:v>
                </c:pt>
                <c:pt idx="871">
                  <c:v>938.4804937750617</c:v>
                </c:pt>
                <c:pt idx="872">
                  <c:v>931.27063756177</c:v>
                </c:pt>
                <c:pt idx="873">
                  <c:v>923.1670248451444</c:v>
                </c:pt>
                <c:pt idx="874">
                  <c:v>879.1855549837746</c:v>
                </c:pt>
                <c:pt idx="875">
                  <c:v>866.6620882981233</c:v>
                </c:pt>
                <c:pt idx="876">
                  <c:v>822.0889733764164</c:v>
                </c:pt>
                <c:pt idx="877">
                  <c:v>799.0051634003249</c:v>
                </c:pt>
                <c:pt idx="878">
                  <c:v>767.1485333887338</c:v>
                </c:pt>
                <c:pt idx="879">
                  <c:v>745.9784738104756</c:v>
                </c:pt>
                <c:pt idx="880">
                  <c:v>739.814025825595</c:v>
                </c:pt>
                <c:pt idx="881">
                  <c:v>728.377892036917</c:v>
                </c:pt>
                <c:pt idx="882">
                  <c:v>718.7134498422898</c:v>
                </c:pt>
                <c:pt idx="883">
                  <c:v>696.790549490791</c:v>
                </c:pt>
                <c:pt idx="884">
                  <c:v>670.5592397808985</c:v>
                </c:pt>
                <c:pt idx="885">
                  <c:v>636.5819481333174</c:v>
                </c:pt>
                <c:pt idx="886">
                  <c:v>599.2802495778727</c:v>
                </c:pt>
                <c:pt idx="887">
                  <c:v>575.9436027284314</c:v>
                </c:pt>
                <c:pt idx="888">
                  <c:v>538.0534757664838</c:v>
                </c:pt>
                <c:pt idx="889">
                  <c:v>508.89269939897315</c:v>
                </c:pt>
                <c:pt idx="890">
                  <c:v>502.9017009835817</c:v>
                </c:pt>
                <c:pt idx="891">
                  <c:v>487.5160944518467</c:v>
                </c:pt>
                <c:pt idx="892">
                  <c:v>437.28442121506544</c:v>
                </c:pt>
                <c:pt idx="893">
                  <c:v>391.5744817293512</c:v>
                </c:pt>
                <c:pt idx="894">
                  <c:v>351.99368426374315</c:v>
                </c:pt>
                <c:pt idx="895">
                  <c:v>344.4358577473806</c:v>
                </c:pt>
                <c:pt idx="896">
                  <c:v>355.35492752841924</c:v>
                </c:pt>
                <c:pt idx="897">
                  <c:v>345.2752766383653</c:v>
                </c:pt>
                <c:pt idx="898">
                  <c:v>341.0790304669026</c:v>
                </c:pt>
                <c:pt idx="899">
                  <c:v>341.9181100787923</c:v>
                </c:pt>
                <c:pt idx="900">
                  <c:v>323.4779157457299</c:v>
                </c:pt>
                <c:pt idx="901">
                  <c:v>299.2327850273007</c:v>
                </c:pt>
                <c:pt idx="902">
                  <c:v>262.58172137885595</c:v>
                </c:pt>
                <c:pt idx="903">
                  <c:v>224.43688067651038</c:v>
                </c:pt>
                <c:pt idx="904">
                  <c:v>193.8818065953783</c:v>
                </c:pt>
                <c:pt idx="905">
                  <c:v>154.40959265513072</c:v>
                </c:pt>
                <c:pt idx="906">
                  <c:v>120.84168830450132</c:v>
                </c:pt>
                <c:pt idx="907">
                  <c:v>93.9218361245293</c:v>
                </c:pt>
                <c:pt idx="908">
                  <c:v>66.27720600565982</c:v>
                </c:pt>
                <c:pt idx="909">
                  <c:v>50.86872694538805</c:v>
                </c:pt>
                <c:pt idx="910">
                  <c:v>58.163916281591554</c:v>
                </c:pt>
                <c:pt idx="911">
                  <c:v>80.901133539841</c:v>
                </c:pt>
                <c:pt idx="912">
                  <c:v>124.11063879332595</c:v>
                </c:pt>
                <c:pt idx="913">
                  <c:v>167.54616074498495</c:v>
                </c:pt>
                <c:pt idx="914">
                  <c:v>193.05755215309284</c:v>
                </c:pt>
                <c:pt idx="915">
                  <c:v>226.0917135580348</c:v>
                </c:pt>
                <c:pt idx="916">
                  <c:v>250.9538619865806</c:v>
                </c:pt>
                <c:pt idx="917">
                  <c:v>270.0653810600553</c:v>
                </c:pt>
                <c:pt idx="918">
                  <c:v>311.7645315155595</c:v>
                </c:pt>
                <c:pt idx="919">
                  <c:v>323.4779157457299</c:v>
                </c:pt>
                <c:pt idx="920">
                  <c:v>360.3993448377397</c:v>
                </c:pt>
                <c:pt idx="921">
                  <c:v>411.0127768561514</c:v>
                </c:pt>
                <c:pt idx="922">
                  <c:v>431.34484505584146</c:v>
                </c:pt>
                <c:pt idx="923">
                  <c:v>456.83013781281886</c:v>
                </c:pt>
                <c:pt idx="924">
                  <c:v>480.6871866886984</c:v>
                </c:pt>
                <c:pt idx="925">
                  <c:v>498.62506115480255</c:v>
                </c:pt>
                <c:pt idx="926">
                  <c:v>537.1943426249588</c:v>
                </c:pt>
                <c:pt idx="927">
                  <c:v>529.4661416278774</c:v>
                </c:pt>
                <c:pt idx="928">
                  <c:v>543.2101420708841</c:v>
                </c:pt>
                <c:pt idx="929">
                  <c:v>567.3170162763083</c:v>
                </c:pt>
                <c:pt idx="930">
                  <c:v>544.0698978693438</c:v>
                </c:pt>
                <c:pt idx="931">
                  <c:v>521.7451263138373</c:v>
                </c:pt>
                <c:pt idx="932">
                  <c:v>523.4602871940446</c:v>
                </c:pt>
                <c:pt idx="933">
                  <c:v>522.6026624711536</c:v>
                </c:pt>
                <c:pt idx="934">
                  <c:v>510.60520742154074</c:v>
                </c:pt>
                <c:pt idx="935">
                  <c:v>499.48021293682484</c:v>
                </c:pt>
                <c:pt idx="936">
                  <c:v>487.5160944518467</c:v>
                </c:pt>
                <c:pt idx="937">
                  <c:v>492.64146322190606</c:v>
                </c:pt>
                <c:pt idx="938">
                  <c:v>502.9017009835817</c:v>
                </c:pt>
                <c:pt idx="939">
                  <c:v>512.3180686842153</c:v>
                </c:pt>
                <c:pt idx="940">
                  <c:v>519.1730490524488</c:v>
                </c:pt>
                <c:pt idx="941">
                  <c:v>543.2101420708841</c:v>
                </c:pt>
                <c:pt idx="942">
                  <c:v>544.9297426924783</c:v>
                </c:pt>
                <c:pt idx="943">
                  <c:v>545.7896765587254</c:v>
                </c:pt>
                <c:pt idx="944">
                  <c:v>555.2548312120256</c:v>
                </c:pt>
                <c:pt idx="945">
                  <c:v>557.8381105521929</c:v>
                </c:pt>
                <c:pt idx="946">
                  <c:v>562.1453627738756</c:v>
                </c:pt>
                <c:pt idx="947">
                  <c:v>552.6723552552759</c:v>
                </c:pt>
                <c:pt idx="948">
                  <c:v>550.9511506948604</c:v>
                </c:pt>
                <c:pt idx="949">
                  <c:v>541.490897474266</c:v>
                </c:pt>
                <c:pt idx="950">
                  <c:v>521.7451263138373</c:v>
                </c:pt>
                <c:pt idx="951">
                  <c:v>539.7720087552327</c:v>
                </c:pt>
                <c:pt idx="952">
                  <c:v>534.6174763910918</c:v>
                </c:pt>
                <c:pt idx="953">
                  <c:v>540.6314086392603</c:v>
                </c:pt>
                <c:pt idx="954">
                  <c:v>543.2101420708841</c:v>
                </c:pt>
                <c:pt idx="955">
                  <c:v>529.4661416278774</c:v>
                </c:pt>
                <c:pt idx="956">
                  <c:v>547.5098114943418</c:v>
                </c:pt>
                <c:pt idx="957">
                  <c:v>534.6174763910918</c:v>
                </c:pt>
                <c:pt idx="958">
                  <c:v>533.7586986487678</c:v>
                </c:pt>
                <c:pt idx="959">
                  <c:v>538.9126978037757</c:v>
                </c:pt>
                <c:pt idx="960">
                  <c:v>546.6496994865308</c:v>
                </c:pt>
                <c:pt idx="961">
                  <c:v>563.0070813832722</c:v>
                </c:pt>
                <c:pt idx="962">
                  <c:v>561.2837335775642</c:v>
                </c:pt>
                <c:pt idx="963">
                  <c:v>539.7720087552327</c:v>
                </c:pt>
                <c:pt idx="964">
                  <c:v>556.9769281431252</c:v>
                </c:pt>
                <c:pt idx="965">
                  <c:v>563.8688894243138</c:v>
                </c:pt>
                <c:pt idx="966">
                  <c:v>570.766575520847</c:v>
                </c:pt>
                <c:pt idx="967">
                  <c:v>577.6699959512802</c:v>
                </c:pt>
                <c:pt idx="968">
                  <c:v>575.9436027284314</c:v>
                </c:pt>
                <c:pt idx="969">
                  <c:v>567.3170162763083</c:v>
                </c:pt>
                <c:pt idx="970">
                  <c:v>561.2837335775642</c:v>
                </c:pt>
                <c:pt idx="971">
                  <c:v>551.8117083796552</c:v>
                </c:pt>
                <c:pt idx="972">
                  <c:v>549.2303028238173</c:v>
                </c:pt>
                <c:pt idx="973">
                  <c:v>555.2548312120256</c:v>
                </c:pt>
                <c:pt idx="974">
                  <c:v>558.6993822816386</c:v>
                </c:pt>
                <c:pt idx="975">
                  <c:v>555.2548312120256</c:v>
                </c:pt>
                <c:pt idx="976">
                  <c:v>562.1453627738756</c:v>
                </c:pt>
                <c:pt idx="977">
                  <c:v>580.2602589424949</c:v>
                </c:pt>
                <c:pt idx="978">
                  <c:v>574.2175683484897</c:v>
                </c:pt>
                <c:pt idx="979">
                  <c:v>572.4918926623128</c:v>
                </c:pt>
                <c:pt idx="980">
                  <c:v>605.3412122163759</c:v>
                </c:pt>
                <c:pt idx="981">
                  <c:v>601.0115018247359</c:v>
                </c:pt>
                <c:pt idx="982">
                  <c:v>592.3588477418622</c:v>
                </c:pt>
                <c:pt idx="983">
                  <c:v>562.1453627738756</c:v>
                </c:pt>
                <c:pt idx="984">
                  <c:v>526.8916721073335</c:v>
                </c:pt>
                <c:pt idx="985">
                  <c:v>488.3701029240357</c:v>
                </c:pt>
                <c:pt idx="986">
                  <c:v>473.8638901897501</c:v>
                </c:pt>
                <c:pt idx="987">
                  <c:v>442.3788700693299</c:v>
                </c:pt>
                <c:pt idx="988">
                  <c:v>447.47644627115517</c:v>
                </c:pt>
                <c:pt idx="989">
                  <c:v>438.13327901002833</c:v>
                </c:pt>
                <c:pt idx="990">
                  <c:v>415.2445210092924</c:v>
                </c:pt>
                <c:pt idx="991">
                  <c:v>375.55100891937684</c:v>
                </c:pt>
                <c:pt idx="992">
                  <c:v>337.723559617325</c:v>
                </c:pt>
                <c:pt idx="993">
                  <c:v>286.7199220860323</c:v>
                </c:pt>
                <c:pt idx="994">
                  <c:v>246.80499786230462</c:v>
                </c:pt>
                <c:pt idx="995">
                  <c:v>214.51480277951654</c:v>
                </c:pt>
                <c:pt idx="996">
                  <c:v>194.70614286170365</c:v>
                </c:pt>
                <c:pt idx="997">
                  <c:v>183.99614903261596</c:v>
                </c:pt>
                <c:pt idx="998">
                  <c:v>150.30867333033802</c:v>
                </c:pt>
                <c:pt idx="999">
                  <c:v>122.47600269119623</c:v>
                </c:pt>
                <c:pt idx="1000">
                  <c:v>93.9218361245293</c:v>
                </c:pt>
                <c:pt idx="1001">
                  <c:v>62.21957026794833</c:v>
                </c:pt>
                <c:pt idx="1002">
                  <c:v>40.34253297229442</c:v>
                </c:pt>
                <c:pt idx="1003">
                  <c:v>22.559314827293036</c:v>
                </c:pt>
                <c:pt idx="1004">
                  <c:v>31.44616347350828</c:v>
                </c:pt>
                <c:pt idx="1005">
                  <c:v>34.68010426873792</c:v>
                </c:pt>
                <c:pt idx="1006">
                  <c:v>40.34253297229442</c:v>
                </c:pt>
                <c:pt idx="1007">
                  <c:v>39.53337814856097</c:v>
                </c:pt>
                <c:pt idx="1008">
                  <c:v>39.53337814856097</c:v>
                </c:pt>
                <c:pt idx="1009">
                  <c:v>40.34253297229442</c:v>
                </c:pt>
                <c:pt idx="1010">
                  <c:v>39.53337814856097</c:v>
                </c:pt>
                <c:pt idx="1011">
                  <c:v>40.34253297229442</c:v>
                </c:pt>
                <c:pt idx="1012">
                  <c:v>42.77047062576838</c:v>
                </c:pt>
                <c:pt idx="1013">
                  <c:v>40.34253297229442</c:v>
                </c:pt>
              </c:numCache>
            </c:numRef>
          </c:yVal>
          <c:smooth val="0"/>
        </c:ser>
        <c:axId val="51213093"/>
        <c:axId val="58264654"/>
      </c:scatterChart>
      <c:valAx>
        <c:axId val="5121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654"/>
        <c:crosses val="autoZero"/>
        <c:crossBetween val="midCat"/>
        <c:dispUnits/>
      </c:valAx>
      <c:valAx>
        <c:axId val="58264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13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Data!$O$406:$O$524</c:f>
              <c:numCache>
                <c:ptCount val="119"/>
                <c:pt idx="0">
                  <c:v>17.2</c:v>
                </c:pt>
                <c:pt idx="1">
                  <c:v>17</c:v>
                </c:pt>
                <c:pt idx="2">
                  <c:v>16.8</c:v>
                </c:pt>
                <c:pt idx="3">
                  <c:v>16.8</c:v>
                </c:pt>
                <c:pt idx="4">
                  <c:v>17.1</c:v>
                </c:pt>
                <c:pt idx="5">
                  <c:v>17</c:v>
                </c:pt>
                <c:pt idx="6">
                  <c:v>16.8</c:v>
                </c:pt>
                <c:pt idx="7">
                  <c:v>16.6</c:v>
                </c:pt>
                <c:pt idx="8">
                  <c:v>17.1</c:v>
                </c:pt>
                <c:pt idx="9">
                  <c:v>17.2</c:v>
                </c:pt>
                <c:pt idx="10">
                  <c:v>17.4</c:v>
                </c:pt>
                <c:pt idx="11">
                  <c:v>17.6</c:v>
                </c:pt>
                <c:pt idx="12">
                  <c:v>17.7</c:v>
                </c:pt>
                <c:pt idx="13">
                  <c:v>17.8</c:v>
                </c:pt>
                <c:pt idx="14">
                  <c:v>18.1</c:v>
                </c:pt>
                <c:pt idx="15">
                  <c:v>18.2</c:v>
                </c:pt>
                <c:pt idx="16">
                  <c:v>18.2</c:v>
                </c:pt>
                <c:pt idx="17">
                  <c:v>18.2</c:v>
                </c:pt>
                <c:pt idx="18">
                  <c:v>18.4</c:v>
                </c:pt>
                <c:pt idx="19">
                  <c:v>18.4</c:v>
                </c:pt>
                <c:pt idx="20">
                  <c:v>18.6</c:v>
                </c:pt>
                <c:pt idx="21">
                  <c:v>18.5</c:v>
                </c:pt>
                <c:pt idx="22">
                  <c:v>18.6</c:v>
                </c:pt>
                <c:pt idx="23">
                  <c:v>18.9</c:v>
                </c:pt>
                <c:pt idx="24">
                  <c:v>18.3</c:v>
                </c:pt>
                <c:pt idx="25">
                  <c:v>18.5</c:v>
                </c:pt>
                <c:pt idx="26">
                  <c:v>18.8</c:v>
                </c:pt>
                <c:pt idx="27">
                  <c:v>18.6</c:v>
                </c:pt>
                <c:pt idx="28">
                  <c:v>18.9</c:v>
                </c:pt>
                <c:pt idx="29">
                  <c:v>19.3</c:v>
                </c:pt>
                <c:pt idx="30">
                  <c:v>19.2</c:v>
                </c:pt>
                <c:pt idx="31">
                  <c:v>19.6</c:v>
                </c:pt>
                <c:pt idx="32">
                  <c:v>19.4</c:v>
                </c:pt>
                <c:pt idx="33">
                  <c:v>19.4</c:v>
                </c:pt>
                <c:pt idx="34">
                  <c:v>19.2</c:v>
                </c:pt>
                <c:pt idx="35">
                  <c:v>19.1</c:v>
                </c:pt>
                <c:pt idx="36">
                  <c:v>19.4</c:v>
                </c:pt>
                <c:pt idx="37">
                  <c:v>19.7</c:v>
                </c:pt>
                <c:pt idx="38">
                  <c:v>19.5</c:v>
                </c:pt>
                <c:pt idx="39">
                  <c:v>19.4</c:v>
                </c:pt>
                <c:pt idx="40">
                  <c:v>19.5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19.8</c:v>
                </c:pt>
                <c:pt idx="45">
                  <c:v>19.8</c:v>
                </c:pt>
                <c:pt idx="46">
                  <c:v>20</c:v>
                </c:pt>
                <c:pt idx="47">
                  <c:v>20.3</c:v>
                </c:pt>
                <c:pt idx="48">
                  <c:v>19.8</c:v>
                </c:pt>
                <c:pt idx="49">
                  <c:v>20.2</c:v>
                </c:pt>
                <c:pt idx="50">
                  <c:v>18.4</c:v>
                </c:pt>
                <c:pt idx="51">
                  <c:v>18</c:v>
                </c:pt>
                <c:pt idx="52">
                  <c:v>17.9</c:v>
                </c:pt>
                <c:pt idx="53">
                  <c:v>17.6</c:v>
                </c:pt>
                <c:pt idx="54">
                  <c:v>17.8</c:v>
                </c:pt>
                <c:pt idx="55">
                  <c:v>18.2</c:v>
                </c:pt>
                <c:pt idx="56">
                  <c:v>17.5</c:v>
                </c:pt>
                <c:pt idx="57">
                  <c:v>18.1</c:v>
                </c:pt>
                <c:pt idx="58">
                  <c:v>18</c:v>
                </c:pt>
                <c:pt idx="59">
                  <c:v>18.2</c:v>
                </c:pt>
                <c:pt idx="60">
                  <c:v>19</c:v>
                </c:pt>
                <c:pt idx="61">
                  <c:v>19.2</c:v>
                </c:pt>
                <c:pt idx="62">
                  <c:v>18.9</c:v>
                </c:pt>
                <c:pt idx="63">
                  <c:v>18.8</c:v>
                </c:pt>
                <c:pt idx="64">
                  <c:v>18.9</c:v>
                </c:pt>
                <c:pt idx="65">
                  <c:v>19.4</c:v>
                </c:pt>
                <c:pt idx="66">
                  <c:v>19.2</c:v>
                </c:pt>
                <c:pt idx="67">
                  <c:v>19.8</c:v>
                </c:pt>
                <c:pt idx="68">
                  <c:v>20.2</c:v>
                </c:pt>
                <c:pt idx="69">
                  <c:v>20.4</c:v>
                </c:pt>
                <c:pt idx="70">
                  <c:v>20.4</c:v>
                </c:pt>
                <c:pt idx="71">
                  <c:v>20.7</c:v>
                </c:pt>
                <c:pt idx="72">
                  <c:v>20.6</c:v>
                </c:pt>
                <c:pt idx="73">
                  <c:v>21.1</c:v>
                </c:pt>
                <c:pt idx="74">
                  <c:v>21.6</c:v>
                </c:pt>
                <c:pt idx="75">
                  <c:v>22.2</c:v>
                </c:pt>
                <c:pt idx="76">
                  <c:v>22.3</c:v>
                </c:pt>
                <c:pt idx="77">
                  <c:v>22.6</c:v>
                </c:pt>
                <c:pt idx="78">
                  <c:v>23.2</c:v>
                </c:pt>
                <c:pt idx="79">
                  <c:v>23.3</c:v>
                </c:pt>
                <c:pt idx="80">
                  <c:v>23</c:v>
                </c:pt>
                <c:pt idx="81">
                  <c:v>23.3</c:v>
                </c:pt>
                <c:pt idx="82">
                  <c:v>23.6</c:v>
                </c:pt>
                <c:pt idx="83">
                  <c:v>23.8</c:v>
                </c:pt>
                <c:pt idx="84">
                  <c:v>24.2</c:v>
                </c:pt>
                <c:pt idx="85">
                  <c:v>25</c:v>
                </c:pt>
                <c:pt idx="86">
                  <c:v>25.5</c:v>
                </c:pt>
                <c:pt idx="87">
                  <c:v>25.4</c:v>
                </c:pt>
                <c:pt idx="88">
                  <c:v>25.4</c:v>
                </c:pt>
                <c:pt idx="89">
                  <c:v>25.7</c:v>
                </c:pt>
                <c:pt idx="90">
                  <c:v>26.4</c:v>
                </c:pt>
                <c:pt idx="91">
                  <c:v>26.1</c:v>
                </c:pt>
                <c:pt idx="92">
                  <c:v>26.3</c:v>
                </c:pt>
                <c:pt idx="93">
                  <c:v>26.7</c:v>
                </c:pt>
                <c:pt idx="94">
                  <c:v>26.5</c:v>
                </c:pt>
                <c:pt idx="95">
                  <c:v>26.8</c:v>
                </c:pt>
                <c:pt idx="96">
                  <c:v>27</c:v>
                </c:pt>
                <c:pt idx="97">
                  <c:v>27.7</c:v>
                </c:pt>
                <c:pt idx="98">
                  <c:v>27.5</c:v>
                </c:pt>
                <c:pt idx="99">
                  <c:v>27.5</c:v>
                </c:pt>
                <c:pt idx="100">
                  <c:v>27.5</c:v>
                </c:pt>
                <c:pt idx="101">
                  <c:v>27.1</c:v>
                </c:pt>
                <c:pt idx="102">
                  <c:v>27.3</c:v>
                </c:pt>
                <c:pt idx="103">
                  <c:v>27.8</c:v>
                </c:pt>
                <c:pt idx="104">
                  <c:v>27.9</c:v>
                </c:pt>
                <c:pt idx="105">
                  <c:v>27.6</c:v>
                </c:pt>
                <c:pt idx="106">
                  <c:v>27.5</c:v>
                </c:pt>
                <c:pt idx="107">
                  <c:v>27.6</c:v>
                </c:pt>
                <c:pt idx="108">
                  <c:v>27.4</c:v>
                </c:pt>
                <c:pt idx="109">
                  <c:v>27.5</c:v>
                </c:pt>
                <c:pt idx="110">
                  <c:v>27.5</c:v>
                </c:pt>
                <c:pt idx="111">
                  <c:v>27.6</c:v>
                </c:pt>
                <c:pt idx="112">
                  <c:v>27.5</c:v>
                </c:pt>
                <c:pt idx="113">
                  <c:v>27.7</c:v>
                </c:pt>
                <c:pt idx="114">
                  <c:v>27.8</c:v>
                </c:pt>
                <c:pt idx="115">
                  <c:v>28.9</c:v>
                </c:pt>
                <c:pt idx="116">
                  <c:v>29.2</c:v>
                </c:pt>
                <c:pt idx="117">
                  <c:v>29.6</c:v>
                </c:pt>
                <c:pt idx="118">
                  <c:v>30.3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24172559"/>
        <c:axId val="16226440"/>
      </c:scatterChart>
      <c:valAx>
        <c:axId val="241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226440"/>
        <c:crosses val="autoZero"/>
        <c:crossBetween val="midCat"/>
        <c:dispUnits/>
      </c:valAx>
      <c:valAx>
        <c:axId val="16226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172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Data!$P$406:$P$524</c:f>
              <c:numCache>
                <c:ptCount val="119"/>
                <c:pt idx="0">
                  <c:v>13.7</c:v>
                </c:pt>
                <c:pt idx="1">
                  <c:v>13.4</c:v>
                </c:pt>
                <c:pt idx="2">
                  <c:v>13.1</c:v>
                </c:pt>
                <c:pt idx="3">
                  <c:v>13.1</c:v>
                </c:pt>
                <c:pt idx="4">
                  <c:v>13.3</c:v>
                </c:pt>
                <c:pt idx="5">
                  <c:v>13.7</c:v>
                </c:pt>
                <c:pt idx="6">
                  <c:v>13.6</c:v>
                </c:pt>
                <c:pt idx="7">
                  <c:v>13.5</c:v>
                </c:pt>
                <c:pt idx="8">
                  <c:v>13.4</c:v>
                </c:pt>
                <c:pt idx="9">
                  <c:v>16.5</c:v>
                </c:pt>
                <c:pt idx="10">
                  <c:v>17.3</c:v>
                </c:pt>
                <c:pt idx="11">
                  <c:v>17.9</c:v>
                </c:pt>
                <c:pt idx="12">
                  <c:v>18</c:v>
                </c:pt>
                <c:pt idx="13">
                  <c:v>18.2</c:v>
                </c:pt>
                <c:pt idx="14">
                  <c:v>18.2</c:v>
                </c:pt>
                <c:pt idx="15">
                  <c:v>15.1</c:v>
                </c:pt>
                <c:pt idx="16">
                  <c:v>11.6</c:v>
                </c:pt>
                <c:pt idx="17">
                  <c:v>10.2</c:v>
                </c:pt>
                <c:pt idx="18">
                  <c:v>10</c:v>
                </c:pt>
                <c:pt idx="19">
                  <c:v>9.6</c:v>
                </c:pt>
                <c:pt idx="20">
                  <c:v>10</c:v>
                </c:pt>
                <c:pt idx="21">
                  <c:v>9.6</c:v>
                </c:pt>
                <c:pt idx="22">
                  <c:v>9.7</c:v>
                </c:pt>
                <c:pt idx="23">
                  <c:v>9.5</c:v>
                </c:pt>
                <c:pt idx="24">
                  <c:v>11.8</c:v>
                </c:pt>
                <c:pt idx="25">
                  <c:v>13.2</c:v>
                </c:pt>
                <c:pt idx="26">
                  <c:v>14</c:v>
                </c:pt>
                <c:pt idx="27">
                  <c:v>13.9</c:v>
                </c:pt>
                <c:pt idx="28">
                  <c:v>14.3</c:v>
                </c:pt>
                <c:pt idx="29">
                  <c:v>14.5</c:v>
                </c:pt>
                <c:pt idx="30">
                  <c:v>14.7</c:v>
                </c:pt>
                <c:pt idx="31">
                  <c:v>14.6</c:v>
                </c:pt>
                <c:pt idx="32">
                  <c:v>14.6</c:v>
                </c:pt>
                <c:pt idx="33">
                  <c:v>14.9</c:v>
                </c:pt>
                <c:pt idx="34">
                  <c:v>15.3</c:v>
                </c:pt>
                <c:pt idx="35">
                  <c:v>15.4</c:v>
                </c:pt>
                <c:pt idx="36">
                  <c:v>15.6</c:v>
                </c:pt>
                <c:pt idx="37">
                  <c:v>16</c:v>
                </c:pt>
                <c:pt idx="38">
                  <c:v>16.3</c:v>
                </c:pt>
                <c:pt idx="39">
                  <c:v>16.6</c:v>
                </c:pt>
                <c:pt idx="40">
                  <c:v>16.9</c:v>
                </c:pt>
                <c:pt idx="41">
                  <c:v>17.1</c:v>
                </c:pt>
                <c:pt idx="42">
                  <c:v>17.2</c:v>
                </c:pt>
                <c:pt idx="43">
                  <c:v>17.9</c:v>
                </c:pt>
                <c:pt idx="44">
                  <c:v>17.8</c:v>
                </c:pt>
                <c:pt idx="45">
                  <c:v>17.7</c:v>
                </c:pt>
                <c:pt idx="46">
                  <c:v>17.4</c:v>
                </c:pt>
                <c:pt idx="47">
                  <c:v>16.8</c:v>
                </c:pt>
                <c:pt idx="48">
                  <c:v>18.4</c:v>
                </c:pt>
                <c:pt idx="49">
                  <c:v>19.8</c:v>
                </c:pt>
                <c:pt idx="50">
                  <c:v>48.5</c:v>
                </c:pt>
                <c:pt idx="51">
                  <c:v>57.8</c:v>
                </c:pt>
                <c:pt idx="52">
                  <c:v>69.4</c:v>
                </c:pt>
                <c:pt idx="53">
                  <c:v>72.5</c:v>
                </c:pt>
                <c:pt idx="54">
                  <c:v>74.7</c:v>
                </c:pt>
                <c:pt idx="55">
                  <c:v>71.2</c:v>
                </c:pt>
                <c:pt idx="56">
                  <c:v>77.2</c:v>
                </c:pt>
                <c:pt idx="57">
                  <c:v>78.7</c:v>
                </c:pt>
                <c:pt idx="58">
                  <c:v>81.5</c:v>
                </c:pt>
                <c:pt idx="59">
                  <c:v>82.6</c:v>
                </c:pt>
                <c:pt idx="60">
                  <c:v>76.3</c:v>
                </c:pt>
                <c:pt idx="61">
                  <c:v>76.7</c:v>
                </c:pt>
                <c:pt idx="62">
                  <c:v>79.5</c:v>
                </c:pt>
                <c:pt idx="63">
                  <c:v>80.9</c:v>
                </c:pt>
                <c:pt idx="64">
                  <c:v>81.3</c:v>
                </c:pt>
                <c:pt idx="65">
                  <c:v>80</c:v>
                </c:pt>
                <c:pt idx="66">
                  <c:v>79.8</c:v>
                </c:pt>
                <c:pt idx="67">
                  <c:v>79.8</c:v>
                </c:pt>
                <c:pt idx="68">
                  <c:v>79.6</c:v>
                </c:pt>
                <c:pt idx="69">
                  <c:v>77.8</c:v>
                </c:pt>
                <c:pt idx="70">
                  <c:v>77.4</c:v>
                </c:pt>
                <c:pt idx="71">
                  <c:v>76.9</c:v>
                </c:pt>
                <c:pt idx="72">
                  <c:v>76.5</c:v>
                </c:pt>
                <c:pt idx="73">
                  <c:v>77.6</c:v>
                </c:pt>
                <c:pt idx="74">
                  <c:v>76.1</c:v>
                </c:pt>
                <c:pt idx="75">
                  <c:v>73.1</c:v>
                </c:pt>
                <c:pt idx="76">
                  <c:v>71.9</c:v>
                </c:pt>
                <c:pt idx="77">
                  <c:v>71.6</c:v>
                </c:pt>
                <c:pt idx="78">
                  <c:v>71.1</c:v>
                </c:pt>
                <c:pt idx="79">
                  <c:v>70.6</c:v>
                </c:pt>
                <c:pt idx="80">
                  <c:v>71.3</c:v>
                </c:pt>
                <c:pt idx="81">
                  <c:v>70.4</c:v>
                </c:pt>
                <c:pt idx="82">
                  <c:v>69.4</c:v>
                </c:pt>
                <c:pt idx="83">
                  <c:v>68.7</c:v>
                </c:pt>
                <c:pt idx="84">
                  <c:v>67.9</c:v>
                </c:pt>
                <c:pt idx="85">
                  <c:v>67.1</c:v>
                </c:pt>
                <c:pt idx="86">
                  <c:v>66.1</c:v>
                </c:pt>
                <c:pt idx="87">
                  <c:v>65.7</c:v>
                </c:pt>
                <c:pt idx="88">
                  <c:v>65.4</c:v>
                </c:pt>
                <c:pt idx="89">
                  <c:v>64.3</c:v>
                </c:pt>
                <c:pt idx="90">
                  <c:v>65.1</c:v>
                </c:pt>
                <c:pt idx="91">
                  <c:v>63.6</c:v>
                </c:pt>
                <c:pt idx="92">
                  <c:v>63.5</c:v>
                </c:pt>
                <c:pt idx="93">
                  <c:v>63.1</c:v>
                </c:pt>
                <c:pt idx="94">
                  <c:v>63</c:v>
                </c:pt>
                <c:pt idx="95">
                  <c:v>62.6</c:v>
                </c:pt>
                <c:pt idx="96">
                  <c:v>62.1</c:v>
                </c:pt>
                <c:pt idx="97">
                  <c:v>61.1</c:v>
                </c:pt>
                <c:pt idx="98">
                  <c:v>59.8</c:v>
                </c:pt>
                <c:pt idx="99">
                  <c:v>60.5</c:v>
                </c:pt>
                <c:pt idx="100">
                  <c:v>60.9</c:v>
                </c:pt>
                <c:pt idx="101">
                  <c:v>61.2</c:v>
                </c:pt>
                <c:pt idx="102">
                  <c:v>60.3</c:v>
                </c:pt>
                <c:pt idx="103">
                  <c:v>60.4</c:v>
                </c:pt>
                <c:pt idx="104">
                  <c:v>60</c:v>
                </c:pt>
                <c:pt idx="105">
                  <c:v>58.9</c:v>
                </c:pt>
                <c:pt idx="106">
                  <c:v>59.5</c:v>
                </c:pt>
                <c:pt idx="107">
                  <c:v>60.4</c:v>
                </c:pt>
                <c:pt idx="108">
                  <c:v>60.2</c:v>
                </c:pt>
                <c:pt idx="109">
                  <c:v>61.5</c:v>
                </c:pt>
                <c:pt idx="110">
                  <c:v>61.8</c:v>
                </c:pt>
                <c:pt idx="111">
                  <c:v>62.3</c:v>
                </c:pt>
                <c:pt idx="112">
                  <c:v>60.8</c:v>
                </c:pt>
                <c:pt idx="113">
                  <c:v>61.3</c:v>
                </c:pt>
                <c:pt idx="114">
                  <c:v>60.8</c:v>
                </c:pt>
                <c:pt idx="115">
                  <c:v>59.3</c:v>
                </c:pt>
                <c:pt idx="116">
                  <c:v>57.7</c:v>
                </c:pt>
                <c:pt idx="117">
                  <c:v>57.5</c:v>
                </c:pt>
                <c:pt idx="118">
                  <c:v>56.6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11820233"/>
        <c:axId val="39273234"/>
      </c:scatterChart>
      <c:valAx>
        <c:axId val="1182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73234"/>
        <c:crosses val="autoZero"/>
        <c:crossBetween val="midCat"/>
        <c:dispUnits/>
      </c:valAx>
      <c:valAx>
        <c:axId val="39273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20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Data!$Q$406:$Q$524</c:f>
              <c:numCache>
                <c:ptCount val="119"/>
                <c:pt idx="0">
                  <c:v>73.4</c:v>
                </c:pt>
                <c:pt idx="1">
                  <c:v>66.9</c:v>
                </c:pt>
                <c:pt idx="2">
                  <c:v>62.5</c:v>
                </c:pt>
                <c:pt idx="3">
                  <c:v>74.4</c:v>
                </c:pt>
                <c:pt idx="4">
                  <c:v>62.5</c:v>
                </c:pt>
                <c:pt idx="5">
                  <c:v>66.8</c:v>
                </c:pt>
                <c:pt idx="6">
                  <c:v>61.9</c:v>
                </c:pt>
                <c:pt idx="7">
                  <c:v>56.9</c:v>
                </c:pt>
                <c:pt idx="8">
                  <c:v>64.9</c:v>
                </c:pt>
                <c:pt idx="9">
                  <c:v>71.8</c:v>
                </c:pt>
                <c:pt idx="10">
                  <c:v>61.9</c:v>
                </c:pt>
                <c:pt idx="11">
                  <c:v>66.3</c:v>
                </c:pt>
                <c:pt idx="12">
                  <c:v>55.4</c:v>
                </c:pt>
                <c:pt idx="13">
                  <c:v>57.8</c:v>
                </c:pt>
                <c:pt idx="14">
                  <c:v>59.9</c:v>
                </c:pt>
                <c:pt idx="15">
                  <c:v>58.9</c:v>
                </c:pt>
                <c:pt idx="16">
                  <c:v>64.4</c:v>
                </c:pt>
                <c:pt idx="17">
                  <c:v>50.3</c:v>
                </c:pt>
                <c:pt idx="18">
                  <c:v>62.8</c:v>
                </c:pt>
                <c:pt idx="19">
                  <c:v>73.3</c:v>
                </c:pt>
                <c:pt idx="20">
                  <c:v>49.8</c:v>
                </c:pt>
                <c:pt idx="21">
                  <c:v>62.9</c:v>
                </c:pt>
                <c:pt idx="22">
                  <c:v>63.9</c:v>
                </c:pt>
                <c:pt idx="23">
                  <c:v>66.7</c:v>
                </c:pt>
                <c:pt idx="24">
                  <c:v>63.3</c:v>
                </c:pt>
                <c:pt idx="25">
                  <c:v>64.3</c:v>
                </c:pt>
                <c:pt idx="26">
                  <c:v>63.8</c:v>
                </c:pt>
                <c:pt idx="27">
                  <c:v>65.4</c:v>
                </c:pt>
                <c:pt idx="28">
                  <c:v>61.4</c:v>
                </c:pt>
                <c:pt idx="29">
                  <c:v>65.4</c:v>
                </c:pt>
                <c:pt idx="30">
                  <c:v>63.9</c:v>
                </c:pt>
                <c:pt idx="31">
                  <c:v>65.9</c:v>
                </c:pt>
                <c:pt idx="32">
                  <c:v>61.3</c:v>
                </c:pt>
                <c:pt idx="33">
                  <c:v>63.9</c:v>
                </c:pt>
                <c:pt idx="34">
                  <c:v>62.5</c:v>
                </c:pt>
                <c:pt idx="35">
                  <c:v>63.9</c:v>
                </c:pt>
                <c:pt idx="36">
                  <c:v>60.9</c:v>
                </c:pt>
                <c:pt idx="37">
                  <c:v>61.3</c:v>
                </c:pt>
                <c:pt idx="38">
                  <c:v>59.4</c:v>
                </c:pt>
                <c:pt idx="39">
                  <c:v>62.9</c:v>
                </c:pt>
                <c:pt idx="40">
                  <c:v>58.9</c:v>
                </c:pt>
                <c:pt idx="41">
                  <c:v>58.9</c:v>
                </c:pt>
                <c:pt idx="42">
                  <c:v>56.8</c:v>
                </c:pt>
                <c:pt idx="43">
                  <c:v>68.4</c:v>
                </c:pt>
                <c:pt idx="44">
                  <c:v>65.4</c:v>
                </c:pt>
                <c:pt idx="45">
                  <c:v>58.8</c:v>
                </c:pt>
                <c:pt idx="46">
                  <c:v>56.9</c:v>
                </c:pt>
                <c:pt idx="47">
                  <c:v>58.9</c:v>
                </c:pt>
                <c:pt idx="48">
                  <c:v>56.9</c:v>
                </c:pt>
                <c:pt idx="49">
                  <c:v>59.5</c:v>
                </c:pt>
                <c:pt idx="50">
                  <c:v>62.8</c:v>
                </c:pt>
                <c:pt idx="51">
                  <c:v>63.4</c:v>
                </c:pt>
                <c:pt idx="52">
                  <c:v>72.9</c:v>
                </c:pt>
                <c:pt idx="53">
                  <c:v>75.9</c:v>
                </c:pt>
                <c:pt idx="54">
                  <c:v>81.7</c:v>
                </c:pt>
                <c:pt idx="55">
                  <c:v>80.9</c:v>
                </c:pt>
                <c:pt idx="56">
                  <c:v>79.7</c:v>
                </c:pt>
                <c:pt idx="57">
                  <c:v>81.7</c:v>
                </c:pt>
                <c:pt idx="58">
                  <c:v>91.8</c:v>
                </c:pt>
                <c:pt idx="59">
                  <c:v>86.4</c:v>
                </c:pt>
                <c:pt idx="60">
                  <c:v>94.3</c:v>
                </c:pt>
                <c:pt idx="61">
                  <c:v>93.8</c:v>
                </c:pt>
                <c:pt idx="62">
                  <c:v>96.7</c:v>
                </c:pt>
                <c:pt idx="63">
                  <c:v>89.9</c:v>
                </c:pt>
                <c:pt idx="64">
                  <c:v>101.2</c:v>
                </c:pt>
                <c:pt idx="65">
                  <c:v>101.8</c:v>
                </c:pt>
                <c:pt idx="66">
                  <c:v>101.3</c:v>
                </c:pt>
                <c:pt idx="67">
                  <c:v>104.2</c:v>
                </c:pt>
                <c:pt idx="68">
                  <c:v>101.9</c:v>
                </c:pt>
                <c:pt idx="69">
                  <c:v>101.8</c:v>
                </c:pt>
                <c:pt idx="70">
                  <c:v>100.8</c:v>
                </c:pt>
                <c:pt idx="71">
                  <c:v>106.2</c:v>
                </c:pt>
                <c:pt idx="72">
                  <c:v>101.7</c:v>
                </c:pt>
                <c:pt idx="73">
                  <c:v>103.6</c:v>
                </c:pt>
                <c:pt idx="74">
                  <c:v>100.5</c:v>
                </c:pt>
                <c:pt idx="75">
                  <c:v>103.7</c:v>
                </c:pt>
                <c:pt idx="76">
                  <c:v>102.2</c:v>
                </c:pt>
                <c:pt idx="77">
                  <c:v>102.7</c:v>
                </c:pt>
                <c:pt idx="78">
                  <c:v>100.4</c:v>
                </c:pt>
                <c:pt idx="79">
                  <c:v>117.8</c:v>
                </c:pt>
                <c:pt idx="80">
                  <c:v>102.9</c:v>
                </c:pt>
                <c:pt idx="81">
                  <c:v>103.4</c:v>
                </c:pt>
                <c:pt idx="82">
                  <c:v>103.9</c:v>
                </c:pt>
                <c:pt idx="83">
                  <c:v>104.2</c:v>
                </c:pt>
                <c:pt idx="84">
                  <c:v>101.4</c:v>
                </c:pt>
                <c:pt idx="85">
                  <c:v>105.3</c:v>
                </c:pt>
                <c:pt idx="86">
                  <c:v>104.2</c:v>
                </c:pt>
                <c:pt idx="87">
                  <c:v>104</c:v>
                </c:pt>
                <c:pt idx="88">
                  <c:v>102.6</c:v>
                </c:pt>
                <c:pt idx="89">
                  <c:v>104.4</c:v>
                </c:pt>
                <c:pt idx="90">
                  <c:v>100.3</c:v>
                </c:pt>
                <c:pt idx="91">
                  <c:v>104.1</c:v>
                </c:pt>
                <c:pt idx="92">
                  <c:v>100.9</c:v>
                </c:pt>
                <c:pt idx="93">
                  <c:v>105.1</c:v>
                </c:pt>
                <c:pt idx="94">
                  <c:v>104.2</c:v>
                </c:pt>
                <c:pt idx="95">
                  <c:v>103.4</c:v>
                </c:pt>
                <c:pt idx="96">
                  <c:v>98.7</c:v>
                </c:pt>
                <c:pt idx="97">
                  <c:v>100.9</c:v>
                </c:pt>
                <c:pt idx="98">
                  <c:v>101.7</c:v>
                </c:pt>
                <c:pt idx="99">
                  <c:v>103.8</c:v>
                </c:pt>
                <c:pt idx="100">
                  <c:v>99.3</c:v>
                </c:pt>
                <c:pt idx="101">
                  <c:v>100.9</c:v>
                </c:pt>
                <c:pt idx="102">
                  <c:v>96.7</c:v>
                </c:pt>
                <c:pt idx="103">
                  <c:v>98.7</c:v>
                </c:pt>
                <c:pt idx="104">
                  <c:v>98.2</c:v>
                </c:pt>
                <c:pt idx="105">
                  <c:v>100.1</c:v>
                </c:pt>
                <c:pt idx="106">
                  <c:v>97.1</c:v>
                </c:pt>
                <c:pt idx="107">
                  <c:v>95.3</c:v>
                </c:pt>
                <c:pt idx="108">
                  <c:v>94.4</c:v>
                </c:pt>
                <c:pt idx="109">
                  <c:v>89.9</c:v>
                </c:pt>
                <c:pt idx="110">
                  <c:v>91.4</c:v>
                </c:pt>
                <c:pt idx="111">
                  <c:v>90.2</c:v>
                </c:pt>
                <c:pt idx="112">
                  <c:v>84.4</c:v>
                </c:pt>
                <c:pt idx="113">
                  <c:v>84.8</c:v>
                </c:pt>
                <c:pt idx="114">
                  <c:v>84.8</c:v>
                </c:pt>
                <c:pt idx="115">
                  <c:v>86.4</c:v>
                </c:pt>
                <c:pt idx="116">
                  <c:v>81.9</c:v>
                </c:pt>
                <c:pt idx="117">
                  <c:v>84.7</c:v>
                </c:pt>
                <c:pt idx="118">
                  <c:v>85.7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17914787"/>
        <c:axId val="27015356"/>
      </c:scatterChart>
      <c:valAx>
        <c:axId val="1791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15356"/>
        <c:crosses val="autoZero"/>
        <c:crossBetween val="midCat"/>
        <c:dispUnits/>
      </c:valAx>
      <c:valAx>
        <c:axId val="2701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9147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Data!$U$406:$U$524</c:f>
              <c:numCache>
                <c:ptCount val="119"/>
                <c:pt idx="0">
                  <c:v>298.9158333333333</c:v>
                </c:pt>
                <c:pt idx="1">
                  <c:v>230.04383333333337</c:v>
                </c:pt>
                <c:pt idx="2">
                  <c:v>222.441</c:v>
                </c:pt>
                <c:pt idx="3">
                  <c:v>249.85716666666667</c:v>
                </c:pt>
                <c:pt idx="4">
                  <c:v>216.02333333333334</c:v>
                </c:pt>
                <c:pt idx="5">
                  <c:v>243.40133333333335</c:v>
                </c:pt>
                <c:pt idx="6">
                  <c:v>218.2985</c:v>
                </c:pt>
                <c:pt idx="7">
                  <c:v>263.2148333333333</c:v>
                </c:pt>
                <c:pt idx="8">
                  <c:v>264.3428333333333</c:v>
                </c:pt>
                <c:pt idx="9">
                  <c:v>239.2208333333333</c:v>
                </c:pt>
                <c:pt idx="10">
                  <c:v>257.868</c:v>
                </c:pt>
                <c:pt idx="11">
                  <c:v>259.03416666666664</c:v>
                </c:pt>
                <c:pt idx="12">
                  <c:v>251.41216666666665</c:v>
                </c:pt>
                <c:pt idx="13">
                  <c:v>261.29016666666666</c:v>
                </c:pt>
                <c:pt idx="14">
                  <c:v>262.4565</c:v>
                </c:pt>
                <c:pt idx="15">
                  <c:v>237.37283333333335</c:v>
                </c:pt>
                <c:pt idx="16">
                  <c:v>247.2508333333333</c:v>
                </c:pt>
                <c:pt idx="17">
                  <c:v>257.1288333333334</c:v>
                </c:pt>
                <c:pt idx="18">
                  <c:v>284.545</c:v>
                </c:pt>
                <c:pt idx="19">
                  <c:v>215.71116666666668</c:v>
                </c:pt>
                <c:pt idx="20">
                  <c:v>216.83916666666667</c:v>
                </c:pt>
                <c:pt idx="21">
                  <c:v>296.7171666666667</c:v>
                </c:pt>
                <c:pt idx="22">
                  <c:v>219.13333333333335</c:v>
                </c:pt>
                <c:pt idx="23">
                  <c:v>264.0496666666667</c:v>
                </c:pt>
                <c:pt idx="24">
                  <c:v>212.67766666666668</c:v>
                </c:pt>
                <c:pt idx="25">
                  <c:v>266.3056666666667</c:v>
                </c:pt>
                <c:pt idx="26">
                  <c:v>276.22183333333334</c:v>
                </c:pt>
                <c:pt idx="27">
                  <c:v>216.138</c:v>
                </c:pt>
                <c:pt idx="28">
                  <c:v>313.51616666666666</c:v>
                </c:pt>
                <c:pt idx="29">
                  <c:v>218.39416666666668</c:v>
                </c:pt>
                <c:pt idx="30">
                  <c:v>289.5603333333333</c:v>
                </c:pt>
                <c:pt idx="31">
                  <c:v>273.2266666666667</c:v>
                </c:pt>
                <c:pt idx="32">
                  <c:v>248.10466666666665</c:v>
                </c:pt>
                <c:pt idx="33">
                  <c:v>249.2326666666667</c:v>
                </c:pt>
                <c:pt idx="34">
                  <c:v>162.89883333333333</c:v>
                </c:pt>
                <c:pt idx="35">
                  <c:v>251.54583333333335</c:v>
                </c:pt>
                <c:pt idx="36">
                  <c:v>191.4238333333333</c:v>
                </c:pt>
                <c:pt idx="37">
                  <c:v>192.55183333333332</c:v>
                </c:pt>
                <c:pt idx="38">
                  <c:v>202.468</c:v>
                </c:pt>
                <c:pt idx="39">
                  <c:v>238.61516666666668</c:v>
                </c:pt>
                <c:pt idx="40">
                  <c:v>248.49316666666667</c:v>
                </c:pt>
                <c:pt idx="41">
                  <c:v>135.9095</c:v>
                </c:pt>
                <c:pt idx="42">
                  <c:v>145.82583333333335</c:v>
                </c:pt>
                <c:pt idx="43">
                  <c:v>111.97283333333333</c:v>
                </c:pt>
                <c:pt idx="44">
                  <c:v>78.10083333333334</c:v>
                </c:pt>
                <c:pt idx="45">
                  <c:v>70.51700000000001</c:v>
                </c:pt>
                <c:pt idx="46">
                  <c:v>132.93316666666666</c:v>
                </c:pt>
                <c:pt idx="47">
                  <c:v>186.56116666666665</c:v>
                </c:pt>
                <c:pt idx="48">
                  <c:v>187.68916666666667</c:v>
                </c:pt>
                <c:pt idx="49">
                  <c:v>267.6055</c:v>
                </c:pt>
                <c:pt idx="50">
                  <c:v>268.77183333333335</c:v>
                </c:pt>
                <c:pt idx="51">
                  <c:v>182.39983333333336</c:v>
                </c:pt>
                <c:pt idx="52">
                  <c:v>131.02783333333335</c:v>
                </c:pt>
                <c:pt idx="53">
                  <c:v>167.194</c:v>
                </c:pt>
                <c:pt idx="54">
                  <c:v>159.61016666666666</c:v>
                </c:pt>
                <c:pt idx="55">
                  <c:v>116.98816666666666</c:v>
                </c:pt>
                <c:pt idx="56">
                  <c:v>153.11616666666666</c:v>
                </c:pt>
                <c:pt idx="57">
                  <c:v>276.78249999999997</c:v>
                </c:pt>
                <c:pt idx="58">
                  <c:v>269.1988333333333</c:v>
                </c:pt>
                <c:pt idx="59">
                  <c:v>174.07683333333333</c:v>
                </c:pt>
                <c:pt idx="60">
                  <c:v>323.95483333333334</c:v>
                </c:pt>
                <c:pt idx="61">
                  <c:v>307.62100000000004</c:v>
                </c:pt>
                <c:pt idx="62">
                  <c:v>352.51816666666673</c:v>
                </c:pt>
                <c:pt idx="63">
                  <c:v>283.64616666666666</c:v>
                </c:pt>
                <c:pt idx="64">
                  <c:v>354.79333333333335</c:v>
                </c:pt>
                <c:pt idx="65">
                  <c:v>364.7096666666668</c:v>
                </c:pt>
                <c:pt idx="66">
                  <c:v>252.1068333333333</c:v>
                </c:pt>
                <c:pt idx="67">
                  <c:v>191.98483333333334</c:v>
                </c:pt>
                <c:pt idx="68">
                  <c:v>315.651</c:v>
                </c:pt>
                <c:pt idx="69">
                  <c:v>911.8171666666667</c:v>
                </c:pt>
                <c:pt idx="70">
                  <c:v>851.6951666666668</c:v>
                </c:pt>
                <c:pt idx="71">
                  <c:v>887.8231666666667</c:v>
                </c:pt>
                <c:pt idx="72">
                  <c:v>871.4893333333334</c:v>
                </c:pt>
                <c:pt idx="73">
                  <c:v>1012.6556666666667</c:v>
                </c:pt>
                <c:pt idx="74">
                  <c:v>935.0336666666666</c:v>
                </c:pt>
                <c:pt idx="75">
                  <c:v>367.4116666666667</c:v>
                </c:pt>
                <c:pt idx="76">
                  <c:v>403.57783333333333</c:v>
                </c:pt>
                <c:pt idx="77">
                  <c:v>509.7440000000001</c:v>
                </c:pt>
                <c:pt idx="78">
                  <c:v>519.6221666666667</c:v>
                </c:pt>
                <c:pt idx="79">
                  <c:v>459.50016666666664</c:v>
                </c:pt>
                <c:pt idx="80">
                  <c:v>390.6665</c:v>
                </c:pt>
                <c:pt idx="81">
                  <c:v>470.5826666666667</c:v>
                </c:pt>
                <c:pt idx="82">
                  <c:v>340.4606666666667</c:v>
                </c:pt>
                <c:pt idx="83">
                  <c:v>332.8386666666666</c:v>
                </c:pt>
                <c:pt idx="84">
                  <c:v>264.00483333333335</c:v>
                </c:pt>
                <c:pt idx="85">
                  <c:v>265.1518333333333</c:v>
                </c:pt>
                <c:pt idx="86">
                  <c:v>406.2796666666666</c:v>
                </c:pt>
                <c:pt idx="87">
                  <c:v>363.6768333333334</c:v>
                </c:pt>
                <c:pt idx="88">
                  <c:v>417.343</c:v>
                </c:pt>
                <c:pt idx="89">
                  <c:v>243.5093333333333</c:v>
                </c:pt>
                <c:pt idx="90">
                  <c:v>393.38733333333334</c:v>
                </c:pt>
                <c:pt idx="91">
                  <c:v>342.0536666666667</c:v>
                </c:pt>
                <c:pt idx="92">
                  <c:v>264.46999999999997</c:v>
                </c:pt>
                <c:pt idx="93">
                  <c:v>178.09799999999996</c:v>
                </c:pt>
                <c:pt idx="94">
                  <c:v>196.726</c:v>
                </c:pt>
                <c:pt idx="95">
                  <c:v>329.123</c:v>
                </c:pt>
                <c:pt idx="96">
                  <c:v>234.03916666666666</c:v>
                </c:pt>
                <c:pt idx="97">
                  <c:v>305.1671666666667</c:v>
                </c:pt>
                <c:pt idx="98">
                  <c:v>175.04516666666666</c:v>
                </c:pt>
                <c:pt idx="99">
                  <c:v>307.4615</c:v>
                </c:pt>
                <c:pt idx="100">
                  <c:v>282.37783333333334</c:v>
                </c:pt>
                <c:pt idx="101">
                  <c:v>301.0058333333333</c:v>
                </c:pt>
                <c:pt idx="102">
                  <c:v>267.13383333333337</c:v>
                </c:pt>
                <c:pt idx="103">
                  <c:v>233.29999999999998</c:v>
                </c:pt>
                <c:pt idx="104">
                  <c:v>313.21616666666665</c:v>
                </c:pt>
                <c:pt idx="105">
                  <c:v>226.84416666666667</c:v>
                </c:pt>
                <c:pt idx="106">
                  <c:v>262.9721666666666</c:v>
                </c:pt>
                <c:pt idx="107">
                  <c:v>211.6385</c:v>
                </c:pt>
                <c:pt idx="108">
                  <c:v>265.3048333333333</c:v>
                </c:pt>
                <c:pt idx="109">
                  <c:v>257.68283333333335</c:v>
                </c:pt>
                <c:pt idx="110">
                  <c:v>241.3108333333333</c:v>
                </c:pt>
                <c:pt idx="111">
                  <c:v>198.727</c:v>
                </c:pt>
                <c:pt idx="112">
                  <c:v>339.8931666666667</c:v>
                </c:pt>
                <c:pt idx="113">
                  <c:v>393.52116666666666</c:v>
                </c:pt>
                <c:pt idx="114">
                  <c:v>315.9183333333333</c:v>
                </c:pt>
                <c:pt idx="115">
                  <c:v>474.58466666666664</c:v>
                </c:pt>
                <c:pt idx="116">
                  <c:v>361.9818333333333</c:v>
                </c:pt>
                <c:pt idx="117">
                  <c:v>424.35983333333337</c:v>
                </c:pt>
                <c:pt idx="118">
                  <c:v>364.25700000000006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41811613"/>
        <c:axId val="40760198"/>
      </c:scatterChart>
      <c:valAx>
        <c:axId val="4181161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60198"/>
        <c:crosses val="autoZero"/>
        <c:crossBetween val="midCat"/>
        <c:dispUnits/>
      </c:valAx>
      <c:valAx>
        <c:axId val="40760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11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Data!$X$406:$X$524</c:f>
              <c:numCache>
                <c:ptCount val="119"/>
                <c:pt idx="0">
                  <c:v>0.44016666666666665</c:v>
                </c:pt>
                <c:pt idx="1">
                  <c:v>0.2548333333333333</c:v>
                </c:pt>
                <c:pt idx="2">
                  <c:v>0.0695</c:v>
                </c:pt>
                <c:pt idx="3">
                  <c:v>0.25416666666666665</c:v>
                </c:pt>
                <c:pt idx="4">
                  <c:v>0.25383333333333336</c:v>
                </c:pt>
                <c:pt idx="5">
                  <c:v>0.0685</c:v>
                </c:pt>
                <c:pt idx="6">
                  <c:v>0.06816666666666667</c:v>
                </c:pt>
                <c:pt idx="7">
                  <c:v>0.06783333333333334</c:v>
                </c:pt>
                <c:pt idx="8">
                  <c:v>0.2525</c:v>
                </c:pt>
                <c:pt idx="9">
                  <c:v>0.06716666666666667</c:v>
                </c:pt>
                <c:pt idx="10">
                  <c:v>0.06683333333333334</c:v>
                </c:pt>
                <c:pt idx="11">
                  <c:v>0.06633333333333334</c:v>
                </c:pt>
                <c:pt idx="12">
                  <c:v>0.066</c:v>
                </c:pt>
                <c:pt idx="13">
                  <c:v>0.06566666666666666</c:v>
                </c:pt>
                <c:pt idx="14">
                  <c:v>-0.11983333333333333</c:v>
                </c:pt>
                <c:pt idx="15">
                  <c:v>-0.12016666666666666</c:v>
                </c:pt>
                <c:pt idx="16">
                  <c:v>0.0645</c:v>
                </c:pt>
                <c:pt idx="17">
                  <c:v>0.06416666666666666</c:v>
                </c:pt>
                <c:pt idx="18">
                  <c:v>0.06383333333333334</c:v>
                </c:pt>
                <c:pt idx="19">
                  <c:v>0.0635</c:v>
                </c:pt>
                <c:pt idx="20">
                  <c:v>0.24816666666666665</c:v>
                </c:pt>
                <c:pt idx="21">
                  <c:v>0.24783333333333332</c:v>
                </c:pt>
                <c:pt idx="22">
                  <c:v>0.0625</c:v>
                </c:pt>
                <c:pt idx="23">
                  <c:v>0.06216666666666667</c:v>
                </c:pt>
                <c:pt idx="24">
                  <c:v>0.06183333333333333</c:v>
                </c:pt>
                <c:pt idx="25">
                  <c:v>0.0615</c:v>
                </c:pt>
                <c:pt idx="26">
                  <c:v>0.06116666666666667</c:v>
                </c:pt>
                <c:pt idx="27">
                  <c:v>0.24583333333333335</c:v>
                </c:pt>
                <c:pt idx="28">
                  <c:v>0.43049999999999994</c:v>
                </c:pt>
                <c:pt idx="29">
                  <c:v>0.43016666666666664</c:v>
                </c:pt>
                <c:pt idx="30">
                  <c:v>0.6148333333333333</c:v>
                </c:pt>
                <c:pt idx="31">
                  <c:v>0.6145</c:v>
                </c:pt>
                <c:pt idx="32">
                  <c:v>0.4291666666666667</c:v>
                </c:pt>
                <c:pt idx="33">
                  <c:v>0.24383333333333335</c:v>
                </c:pt>
                <c:pt idx="34">
                  <c:v>0.058499999999999996</c:v>
                </c:pt>
                <c:pt idx="35">
                  <c:v>0.058166666666666665</c:v>
                </c:pt>
                <c:pt idx="36">
                  <c:v>0.05783333333333333</c:v>
                </c:pt>
                <c:pt idx="37">
                  <c:v>0.057499999999999996</c:v>
                </c:pt>
                <c:pt idx="38">
                  <c:v>0.057166666666666664</c:v>
                </c:pt>
                <c:pt idx="39">
                  <c:v>0.056833333333333326</c:v>
                </c:pt>
                <c:pt idx="40">
                  <c:v>0.056333333333333326</c:v>
                </c:pt>
                <c:pt idx="41">
                  <c:v>0.241</c:v>
                </c:pt>
                <c:pt idx="42">
                  <c:v>0.05566666666666666</c:v>
                </c:pt>
                <c:pt idx="43">
                  <c:v>0.05516666666666666</c:v>
                </c:pt>
                <c:pt idx="44">
                  <c:v>0.054833333333333324</c:v>
                </c:pt>
                <c:pt idx="45">
                  <c:v>0.23949999999999996</c:v>
                </c:pt>
                <c:pt idx="46">
                  <c:v>0.23916666666666667</c:v>
                </c:pt>
                <c:pt idx="47">
                  <c:v>0.23883333333333331</c:v>
                </c:pt>
                <c:pt idx="48">
                  <c:v>0.23850000000000002</c:v>
                </c:pt>
                <c:pt idx="49">
                  <c:v>0.23816666666666664</c:v>
                </c:pt>
                <c:pt idx="50">
                  <c:v>0.23783333333333334</c:v>
                </c:pt>
                <c:pt idx="51">
                  <c:v>0.23749999999999996</c:v>
                </c:pt>
                <c:pt idx="52">
                  <c:v>0.42216666666666663</c:v>
                </c:pt>
                <c:pt idx="53">
                  <c:v>0.4218333333333333</c:v>
                </c:pt>
                <c:pt idx="54">
                  <c:v>0.7915</c:v>
                </c:pt>
                <c:pt idx="55">
                  <c:v>1.1611666666666667</c:v>
                </c:pt>
                <c:pt idx="56">
                  <c:v>1.530833333333333</c:v>
                </c:pt>
                <c:pt idx="57">
                  <c:v>1.7154999999999998</c:v>
                </c:pt>
                <c:pt idx="58">
                  <c:v>1.9001666666666666</c:v>
                </c:pt>
                <c:pt idx="59">
                  <c:v>2.084833333333333</c:v>
                </c:pt>
                <c:pt idx="60">
                  <c:v>2.2695000000000003</c:v>
                </c:pt>
                <c:pt idx="61">
                  <c:v>2.4541666666666666</c:v>
                </c:pt>
                <c:pt idx="62">
                  <c:v>2.638833333333333</c:v>
                </c:pt>
                <c:pt idx="63">
                  <c:v>2.823333333333333</c:v>
                </c:pt>
                <c:pt idx="64">
                  <c:v>3.0080000000000005</c:v>
                </c:pt>
                <c:pt idx="65">
                  <c:v>3.1926666666666663</c:v>
                </c:pt>
                <c:pt idx="66">
                  <c:v>3.1921666666666666</c:v>
                </c:pt>
                <c:pt idx="67">
                  <c:v>3.1918333333333333</c:v>
                </c:pt>
                <c:pt idx="68">
                  <c:v>3.1914999999999996</c:v>
                </c:pt>
                <c:pt idx="69">
                  <c:v>3.1911666666666663</c:v>
                </c:pt>
                <c:pt idx="70">
                  <c:v>3.1908333333333334</c:v>
                </c:pt>
                <c:pt idx="71">
                  <c:v>3.1905</c:v>
                </c:pt>
                <c:pt idx="72">
                  <c:v>3.1901666666666664</c:v>
                </c:pt>
                <c:pt idx="73">
                  <c:v>3.0048333333333335</c:v>
                </c:pt>
                <c:pt idx="74">
                  <c:v>2.8195</c:v>
                </c:pt>
                <c:pt idx="75">
                  <c:v>2.8191666666666664</c:v>
                </c:pt>
                <c:pt idx="76">
                  <c:v>2.8188333333333335</c:v>
                </c:pt>
                <c:pt idx="77">
                  <c:v>2.8185000000000002</c:v>
                </c:pt>
                <c:pt idx="78">
                  <c:v>2.818166666666667</c:v>
                </c:pt>
                <c:pt idx="79">
                  <c:v>3.0028333333333332</c:v>
                </c:pt>
                <c:pt idx="80">
                  <c:v>3.1875</c:v>
                </c:pt>
                <c:pt idx="81">
                  <c:v>3.1871666666666663</c:v>
                </c:pt>
                <c:pt idx="82">
                  <c:v>3.186833333333333</c:v>
                </c:pt>
                <c:pt idx="83">
                  <c:v>3.1865</c:v>
                </c:pt>
                <c:pt idx="84">
                  <c:v>3.1861666666666664</c:v>
                </c:pt>
                <c:pt idx="85">
                  <c:v>3.000833333333333</c:v>
                </c:pt>
                <c:pt idx="86">
                  <c:v>3.0005</c:v>
                </c:pt>
                <c:pt idx="87">
                  <c:v>3.000166666666667</c:v>
                </c:pt>
                <c:pt idx="88">
                  <c:v>2.9998333333333336</c:v>
                </c:pt>
                <c:pt idx="89">
                  <c:v>2.999333333333334</c:v>
                </c:pt>
                <c:pt idx="90">
                  <c:v>2.999</c:v>
                </c:pt>
                <c:pt idx="91">
                  <c:v>3.183666666666667</c:v>
                </c:pt>
                <c:pt idx="92">
                  <c:v>3.1831666666666667</c:v>
                </c:pt>
                <c:pt idx="93">
                  <c:v>3.1828333333333334</c:v>
                </c:pt>
                <c:pt idx="94">
                  <c:v>3.1824999999999997</c:v>
                </c:pt>
                <c:pt idx="95">
                  <c:v>3.182166666666667</c:v>
                </c:pt>
                <c:pt idx="96">
                  <c:v>3.1818333333333335</c:v>
                </c:pt>
                <c:pt idx="97">
                  <c:v>3.1815</c:v>
                </c:pt>
                <c:pt idx="98">
                  <c:v>3.1811666666666665</c:v>
                </c:pt>
                <c:pt idx="99">
                  <c:v>3.1808333333333336</c:v>
                </c:pt>
                <c:pt idx="100">
                  <c:v>3.1805</c:v>
                </c:pt>
                <c:pt idx="101">
                  <c:v>3.1801666666666666</c:v>
                </c:pt>
                <c:pt idx="102">
                  <c:v>3.1798333333333333</c:v>
                </c:pt>
                <c:pt idx="103">
                  <c:v>3.1795000000000004</c:v>
                </c:pt>
                <c:pt idx="104">
                  <c:v>3.1791666666666667</c:v>
                </c:pt>
                <c:pt idx="105">
                  <c:v>3.1788333333333334</c:v>
                </c:pt>
                <c:pt idx="106">
                  <c:v>3.1785</c:v>
                </c:pt>
                <c:pt idx="107">
                  <c:v>3.1781666666666664</c:v>
                </c:pt>
                <c:pt idx="108">
                  <c:v>3.1778333333333335</c:v>
                </c:pt>
                <c:pt idx="109">
                  <c:v>3.1774999999999998</c:v>
                </c:pt>
                <c:pt idx="110">
                  <c:v>3.1771666666666665</c:v>
                </c:pt>
                <c:pt idx="111">
                  <c:v>3.176833333333333</c:v>
                </c:pt>
                <c:pt idx="112">
                  <c:v>3.1763333333333335</c:v>
                </c:pt>
                <c:pt idx="113">
                  <c:v>3.176</c:v>
                </c:pt>
                <c:pt idx="114">
                  <c:v>3.175666666666667</c:v>
                </c:pt>
                <c:pt idx="115">
                  <c:v>3.175166666666667</c:v>
                </c:pt>
                <c:pt idx="116">
                  <c:v>2.9898333333333333</c:v>
                </c:pt>
                <c:pt idx="117">
                  <c:v>2.9894999999999996</c:v>
                </c:pt>
                <c:pt idx="118">
                  <c:v>2.9891666666666663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31297463"/>
        <c:axId val="13241712"/>
      </c:scatterChart>
      <c:valAx>
        <c:axId val="3129746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41712"/>
        <c:crosses val="autoZero"/>
        <c:crossBetween val="midCat"/>
        <c:dispUnits/>
      </c:valAx>
      <c:valAx>
        <c:axId val="132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297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1938-1958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Data!$R$406:$R$524</c:f>
              <c:numCache>
                <c:ptCount val="119"/>
                <c:pt idx="3">
                  <c:v>-6.4E-06</c:v>
                </c:pt>
                <c:pt idx="9">
                  <c:v>2.07E-05</c:v>
                </c:pt>
                <c:pt idx="15">
                  <c:v>-1.43E-05</c:v>
                </c:pt>
                <c:pt idx="21">
                  <c:v>-2.75E-05</c:v>
                </c:pt>
                <c:pt idx="27">
                  <c:v>3.26E-05</c:v>
                </c:pt>
                <c:pt idx="33">
                  <c:v>1.18E-05</c:v>
                </c:pt>
                <c:pt idx="39">
                  <c:v>1.41E-05</c:v>
                </c:pt>
                <c:pt idx="45">
                  <c:v>9.91E-06</c:v>
                </c:pt>
                <c:pt idx="51">
                  <c:v>0.000131</c:v>
                </c:pt>
                <c:pt idx="57">
                  <c:v>5.8E-05</c:v>
                </c:pt>
                <c:pt idx="63">
                  <c:v>3.07E-05</c:v>
                </c:pt>
                <c:pt idx="69">
                  <c:v>2.28E-05</c:v>
                </c:pt>
                <c:pt idx="75">
                  <c:v>1.92E-05</c:v>
                </c:pt>
                <c:pt idx="81">
                  <c:v>2.05E-05</c:v>
                </c:pt>
                <c:pt idx="87">
                  <c:v>2.22E-05</c:v>
                </c:pt>
                <c:pt idx="93">
                  <c:v>2.15E-05</c:v>
                </c:pt>
                <c:pt idx="99">
                  <c:v>1.92E-05</c:v>
                </c:pt>
                <c:pt idx="105">
                  <c:v>1.87E-05</c:v>
                </c:pt>
                <c:pt idx="111">
                  <c:v>1.86E-05</c:v>
                </c:pt>
                <c:pt idx="117">
                  <c:v>1.82E-05</c:v>
                </c:pt>
              </c:numCache>
            </c:numRef>
          </c:xVal>
          <c:yVal>
            <c:numRef>
              <c:f>Data!$Z$406:$Z$524</c:f>
              <c:numCache>
                <c:ptCount val="119"/>
                <c:pt idx="0">
                  <c:v>2335.367086301633</c:v>
                </c:pt>
                <c:pt idx="1">
                  <c:v>2330.034811430165</c:v>
                </c:pt>
                <c:pt idx="2">
                  <c:v>2318.315845460289</c:v>
                </c:pt>
                <c:pt idx="3">
                  <c:v>2305.5503527510728</c:v>
                </c:pt>
                <c:pt idx="4">
                  <c:v>2288.560164988662</c:v>
                </c:pt>
                <c:pt idx="5">
                  <c:v>2295.9890950776007</c:v>
                </c:pt>
                <c:pt idx="6">
                  <c:v>2292.8044540521814</c:v>
                </c:pt>
                <c:pt idx="7">
                  <c:v>2289.621033897418</c:v>
                </c:pt>
                <c:pt idx="8">
                  <c:v>2244.1256141136346</c:v>
                </c:pt>
                <c:pt idx="9">
                  <c:v>2228.313578795861</c:v>
                </c:pt>
                <c:pt idx="10">
                  <c:v>2206.227190142292</c:v>
                </c:pt>
                <c:pt idx="11">
                  <c:v>2181.0573258443305</c:v>
                </c:pt>
                <c:pt idx="12">
                  <c:v>2171.638260955435</c:v>
                </c:pt>
                <c:pt idx="13">
                  <c:v>2149.70190266594</c:v>
                </c:pt>
                <c:pt idx="14">
                  <c:v>2121.582895795363</c:v>
                </c:pt>
                <c:pt idx="15">
                  <c:v>2100.8152186658795</c:v>
                </c:pt>
                <c:pt idx="16">
                  <c:v>2071.82745223653</c:v>
                </c:pt>
                <c:pt idx="17">
                  <c:v>2057.371427793822</c:v>
                </c:pt>
                <c:pt idx="18">
                  <c:v>2045.000548229128</c:v>
                </c:pt>
                <c:pt idx="19">
                  <c:v>2029.562820466222</c:v>
                </c:pt>
                <c:pt idx="20">
                  <c:v>2021.3410857628937</c:v>
                </c:pt>
                <c:pt idx="21">
                  <c:v>2013.127483340521</c:v>
                </c:pt>
                <c:pt idx="22">
                  <c:v>2007.9981043572375</c:v>
                </c:pt>
                <c:pt idx="23">
                  <c:v>1978.310026160466</c:v>
                </c:pt>
                <c:pt idx="24">
                  <c:v>1961.9757177276429</c:v>
                </c:pt>
                <c:pt idx="25">
                  <c:v>1929.4031773236547</c:v>
                </c:pt>
                <c:pt idx="26">
                  <c:v>1892.91114479329</c:v>
                </c:pt>
                <c:pt idx="27">
                  <c:v>1901.0066378760957</c:v>
                </c:pt>
                <c:pt idx="28">
                  <c:v>1856.5787765035393</c:v>
                </c:pt>
                <c:pt idx="29">
                  <c:v>1829.4334424394192</c:v>
                </c:pt>
                <c:pt idx="30">
                  <c:v>1792.37781793051</c:v>
                </c:pt>
                <c:pt idx="31">
                  <c:v>1769.426306407081</c:v>
                </c:pt>
                <c:pt idx="32">
                  <c:v>1762.453636459345</c:v>
                </c:pt>
                <c:pt idx="33">
                  <c:v>1734.6213577806961</c:v>
                </c:pt>
                <c:pt idx="34">
                  <c:v>1733.6290710648113</c:v>
                </c:pt>
                <c:pt idx="35">
                  <c:v>1724.703822418156</c:v>
                </c:pt>
                <c:pt idx="36">
                  <c:v>1702.9268484182521</c:v>
                </c:pt>
                <c:pt idx="37">
                  <c:v>1665.446068295667</c:v>
                </c:pt>
                <c:pt idx="38">
                  <c:v>1665.446068295667</c:v>
                </c:pt>
                <c:pt idx="39">
                  <c:v>1647.7508887932509</c:v>
                </c:pt>
                <c:pt idx="40">
                  <c:v>1624.215819552082</c:v>
                </c:pt>
                <c:pt idx="41">
                  <c:v>1609.5402021146306</c:v>
                </c:pt>
                <c:pt idx="42">
                  <c:v>1598.7945427018235</c:v>
                </c:pt>
                <c:pt idx="43">
                  <c:v>1573.4508517449553</c:v>
                </c:pt>
                <c:pt idx="44">
                  <c:v>1560.8079532628922</c:v>
                </c:pt>
                <c:pt idx="45">
                  <c:v>1550.1251303063505</c:v>
                </c:pt>
                <c:pt idx="46">
                  <c:v>1539.4560328751104</c:v>
                </c:pt>
                <c:pt idx="47">
                  <c:v>1529.7687343289613</c:v>
                </c:pt>
                <c:pt idx="48">
                  <c:v>1523.9617750909192</c:v>
                </c:pt>
                <c:pt idx="49">
                  <c:v>1483.4263671207127</c:v>
                </c:pt>
                <c:pt idx="50">
                  <c:v>1485.3521443491954</c:v>
                </c:pt>
                <c:pt idx="51">
                  <c:v>1468.9972559802109</c:v>
                </c:pt>
                <c:pt idx="52">
                  <c:v>1445.0043142033237</c:v>
                </c:pt>
                <c:pt idx="53">
                  <c:v>1433.5122795627867</c:v>
                </c:pt>
                <c:pt idx="54">
                  <c:v>1415.3490217522162</c:v>
                </c:pt>
                <c:pt idx="55">
                  <c:v>1399.1312931986276</c:v>
                </c:pt>
                <c:pt idx="56">
                  <c:v>1405.8053459838661</c:v>
                </c:pt>
                <c:pt idx="57">
                  <c:v>1362.0451618726138</c:v>
                </c:pt>
                <c:pt idx="58">
                  <c:v>1350.6672865524843</c:v>
                </c:pt>
                <c:pt idx="59">
                  <c:v>1313.7964906770972</c:v>
                </c:pt>
                <c:pt idx="60">
                  <c:v>1282.7254872202598</c:v>
                </c:pt>
                <c:pt idx="61">
                  <c:v>1259.2640053422947</c:v>
                </c:pt>
                <c:pt idx="62">
                  <c:v>1260.2011930157691</c:v>
                </c:pt>
                <c:pt idx="63">
                  <c:v>1235.8686234050529</c:v>
                </c:pt>
                <c:pt idx="64">
                  <c:v>1224.662209596307</c:v>
                </c:pt>
                <c:pt idx="65">
                  <c:v>1197.642315934736</c:v>
                </c:pt>
                <c:pt idx="66">
                  <c:v>1203.2254300213435</c:v>
                </c:pt>
                <c:pt idx="67">
                  <c:v>1151.2617699134335</c:v>
                </c:pt>
                <c:pt idx="68">
                  <c:v>1125.4013732577396</c:v>
                </c:pt>
                <c:pt idx="69">
                  <c:v>1101.4600464415998</c:v>
                </c:pt>
                <c:pt idx="70">
                  <c:v>1073.9209386054572</c:v>
                </c:pt>
                <c:pt idx="71">
                  <c:v>1060.1855580045617</c:v>
                </c:pt>
                <c:pt idx="72">
                  <c:v>1044.6462091664994</c:v>
                </c:pt>
                <c:pt idx="73">
                  <c:v>1010.9254581402698</c:v>
                </c:pt>
                <c:pt idx="74">
                  <c:v>968.2874975825683</c:v>
                </c:pt>
                <c:pt idx="75">
                  <c:v>928.5685545490444</c:v>
                </c:pt>
                <c:pt idx="76">
                  <c:v>896.2119545244387</c:v>
                </c:pt>
                <c:pt idx="77">
                  <c:v>855.0500423209082</c:v>
                </c:pt>
                <c:pt idx="78">
                  <c:v>811.4269329148542</c:v>
                </c:pt>
                <c:pt idx="79">
                  <c:v>819.4221795713404</c:v>
                </c:pt>
                <c:pt idx="80">
                  <c:v>820.3110156837222</c:v>
                </c:pt>
                <c:pt idx="81">
                  <c:v>783.061571868211</c:v>
                </c:pt>
                <c:pt idx="82">
                  <c:v>747.7405855140638</c:v>
                </c:pt>
                <c:pt idx="83">
                  <c:v>719.5915708574364</c:v>
                </c:pt>
                <c:pt idx="84">
                  <c:v>682.7902066641838</c:v>
                </c:pt>
                <c:pt idx="85">
                  <c:v>638.3209955474209</c:v>
                </c:pt>
                <c:pt idx="86">
                  <c:v>594.0886574287763</c:v>
                </c:pt>
                <c:pt idx="87">
                  <c:v>588.0358993533252</c:v>
                </c:pt>
                <c:pt idx="88">
                  <c:v>573.3546856779984</c:v>
                </c:pt>
                <c:pt idx="89">
                  <c:v>534.6174763910918</c:v>
                </c:pt>
                <c:pt idx="90">
                  <c:v>496.9150217393676</c:v>
                </c:pt>
                <c:pt idx="91">
                  <c:v>505.46874249158327</c:v>
                </c:pt>
                <c:pt idx="92">
                  <c:v>469.60217525299527</c:v>
                </c:pt>
                <c:pt idx="93">
                  <c:v>458.53194156342136</c:v>
                </c:pt>
                <c:pt idx="94">
                  <c:v>444.0777144639633</c:v>
                </c:pt>
                <c:pt idx="95">
                  <c:v>415.2445210092924</c:v>
                </c:pt>
                <c:pt idx="96">
                  <c:v>387.3547797370305</c:v>
                </c:pt>
                <c:pt idx="97">
                  <c:v>357.87675314034993</c:v>
                </c:pt>
                <c:pt idx="98">
                  <c:v>351.1535859907839</c:v>
                </c:pt>
                <c:pt idx="99">
                  <c:v>340.2400356319383</c:v>
                </c:pt>
                <c:pt idx="100">
                  <c:v>340.2400356319383</c:v>
                </c:pt>
                <c:pt idx="101">
                  <c:v>353.67413582710265</c:v>
                </c:pt>
                <c:pt idx="102">
                  <c:v>327.66527470289793</c:v>
                </c:pt>
                <c:pt idx="103">
                  <c:v>291.72280487938735</c:v>
                </c:pt>
                <c:pt idx="104">
                  <c:v>280.05409682582274</c:v>
                </c:pt>
                <c:pt idx="105">
                  <c:v>291.72280487938735</c:v>
                </c:pt>
                <c:pt idx="106">
                  <c:v>290.0548423605752</c:v>
                </c:pt>
                <c:pt idx="107">
                  <c:v>265.0755253033012</c:v>
                </c:pt>
                <c:pt idx="108">
                  <c:v>262.58172137885595</c:v>
                </c:pt>
                <c:pt idx="109">
                  <c:v>272.5614337932421</c:v>
                </c:pt>
                <c:pt idx="110">
                  <c:v>271.7293328484103</c:v>
                </c:pt>
                <c:pt idx="111">
                  <c:v>268.4017626287666</c:v>
                </c:pt>
                <c:pt idx="112">
                  <c:v>255.93523668425203</c:v>
                </c:pt>
                <c:pt idx="113">
                  <c:v>218.64756122444743</c:v>
                </c:pt>
                <c:pt idx="114">
                  <c:v>161.79635492606383</c:v>
                </c:pt>
                <c:pt idx="115">
                  <c:v>95.55086043029407</c:v>
                </c:pt>
                <c:pt idx="116">
                  <c:v>48.43842068775989</c:v>
                </c:pt>
                <c:pt idx="117">
                  <c:v>33.06297644045246</c:v>
                </c:pt>
                <c:pt idx="118">
                  <c:v>30.637875024725773</c:v>
                </c:pt>
              </c:numCache>
            </c:numRef>
          </c:yVal>
          <c:smooth val="0"/>
        </c:ser>
        <c:axId val="52066545"/>
        <c:axId val="65945722"/>
      </c:scatterChart>
      <c:valAx>
        <c:axId val="52066545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5945722"/>
        <c:crosses val="autoZero"/>
        <c:crossBetween val="midCat"/>
        <c:dispUnits/>
      </c:valAx>
      <c:valAx>
        <c:axId val="6594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66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Data!$O$627:$O$746</c:f>
              <c:numCache>
                <c:ptCount val="120"/>
                <c:pt idx="0">
                  <c:v>30</c:v>
                </c:pt>
                <c:pt idx="1">
                  <c:v>29.7</c:v>
                </c:pt>
                <c:pt idx="2">
                  <c:v>29.5</c:v>
                </c:pt>
                <c:pt idx="3">
                  <c:v>28.9</c:v>
                </c:pt>
                <c:pt idx="4">
                  <c:v>28.8</c:v>
                </c:pt>
                <c:pt idx="5">
                  <c:v>28.5</c:v>
                </c:pt>
                <c:pt idx="6">
                  <c:v>28.1</c:v>
                </c:pt>
                <c:pt idx="7">
                  <c:v>27.9</c:v>
                </c:pt>
                <c:pt idx="8">
                  <c:v>27.7</c:v>
                </c:pt>
                <c:pt idx="9">
                  <c:v>27.3</c:v>
                </c:pt>
                <c:pt idx="10">
                  <c:v>27</c:v>
                </c:pt>
                <c:pt idx="11">
                  <c:v>26.8</c:v>
                </c:pt>
                <c:pt idx="12">
                  <c:v>26.6</c:v>
                </c:pt>
                <c:pt idx="13">
                  <c:v>26.4</c:v>
                </c:pt>
                <c:pt idx="14">
                  <c:v>26.3</c:v>
                </c:pt>
                <c:pt idx="15">
                  <c:v>26</c:v>
                </c:pt>
                <c:pt idx="16">
                  <c:v>25.7</c:v>
                </c:pt>
                <c:pt idx="17">
                  <c:v>25.9</c:v>
                </c:pt>
                <c:pt idx="18">
                  <c:v>25.4</c:v>
                </c:pt>
                <c:pt idx="19">
                  <c:v>25.6</c:v>
                </c:pt>
                <c:pt idx="20">
                  <c:v>25.4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24.1</c:v>
                </c:pt>
                <c:pt idx="25">
                  <c:v>23.7</c:v>
                </c:pt>
                <c:pt idx="26">
                  <c:v>23.7</c:v>
                </c:pt>
                <c:pt idx="27">
                  <c:v>23.7</c:v>
                </c:pt>
                <c:pt idx="28">
                  <c:v>23.4</c:v>
                </c:pt>
                <c:pt idx="29">
                  <c:v>23.2</c:v>
                </c:pt>
                <c:pt idx="30">
                  <c:v>22.6</c:v>
                </c:pt>
                <c:pt idx="31">
                  <c:v>22.6</c:v>
                </c:pt>
                <c:pt idx="32">
                  <c:v>22.4</c:v>
                </c:pt>
                <c:pt idx="33">
                  <c:v>22.7</c:v>
                </c:pt>
                <c:pt idx="34">
                  <c:v>22.8</c:v>
                </c:pt>
                <c:pt idx="35">
                  <c:v>22.1</c:v>
                </c:pt>
                <c:pt idx="36">
                  <c:v>22</c:v>
                </c:pt>
                <c:pt idx="37">
                  <c:v>21.5</c:v>
                </c:pt>
                <c:pt idx="38">
                  <c:v>21.1</c:v>
                </c:pt>
                <c:pt idx="39">
                  <c:v>21.1</c:v>
                </c:pt>
                <c:pt idx="40">
                  <c:v>20.8</c:v>
                </c:pt>
                <c:pt idx="41">
                  <c:v>20.4</c:v>
                </c:pt>
                <c:pt idx="42">
                  <c:v>20.4</c:v>
                </c:pt>
                <c:pt idx="43">
                  <c:v>20.1</c:v>
                </c:pt>
                <c:pt idx="44">
                  <c:v>20.1</c:v>
                </c:pt>
                <c:pt idx="45">
                  <c:v>20.1</c:v>
                </c:pt>
                <c:pt idx="46">
                  <c:v>19.7</c:v>
                </c:pt>
                <c:pt idx="47">
                  <c:v>19.5</c:v>
                </c:pt>
                <c:pt idx="48">
                  <c:v>19.4</c:v>
                </c:pt>
                <c:pt idx="49">
                  <c:v>18.9</c:v>
                </c:pt>
                <c:pt idx="50">
                  <c:v>18.5</c:v>
                </c:pt>
                <c:pt idx="51">
                  <c:v>18.1</c:v>
                </c:pt>
                <c:pt idx="52">
                  <c:v>18.4</c:v>
                </c:pt>
                <c:pt idx="53">
                  <c:v>18.6</c:v>
                </c:pt>
                <c:pt idx="54">
                  <c:v>18</c:v>
                </c:pt>
                <c:pt idx="55">
                  <c:v>18.5</c:v>
                </c:pt>
                <c:pt idx="56">
                  <c:v>18</c:v>
                </c:pt>
                <c:pt idx="57">
                  <c:v>17.6</c:v>
                </c:pt>
                <c:pt idx="58">
                  <c:v>17.6</c:v>
                </c:pt>
                <c:pt idx="59">
                  <c:v>17.6</c:v>
                </c:pt>
                <c:pt idx="60">
                  <c:v>17.2</c:v>
                </c:pt>
                <c:pt idx="61">
                  <c:v>18</c:v>
                </c:pt>
                <c:pt idx="62">
                  <c:v>18.1</c:v>
                </c:pt>
                <c:pt idx="63">
                  <c:v>18</c:v>
                </c:pt>
                <c:pt idx="64">
                  <c:v>18.9</c:v>
                </c:pt>
                <c:pt idx="65">
                  <c:v>17.6</c:v>
                </c:pt>
                <c:pt idx="66">
                  <c:v>19.7</c:v>
                </c:pt>
                <c:pt idx="67">
                  <c:v>19.7</c:v>
                </c:pt>
                <c:pt idx="68">
                  <c:v>19.8</c:v>
                </c:pt>
                <c:pt idx="69">
                  <c:v>20</c:v>
                </c:pt>
                <c:pt idx="70">
                  <c:v>20.4</c:v>
                </c:pt>
                <c:pt idx="71">
                  <c:v>20.4</c:v>
                </c:pt>
                <c:pt idx="72">
                  <c:v>20.4</c:v>
                </c:pt>
                <c:pt idx="73">
                  <c:v>20.5</c:v>
                </c:pt>
                <c:pt idx="74">
                  <c:v>20.2</c:v>
                </c:pt>
                <c:pt idx="75">
                  <c:v>20.7</c:v>
                </c:pt>
                <c:pt idx="76">
                  <c:v>20.6</c:v>
                </c:pt>
                <c:pt idx="77">
                  <c:v>20.7</c:v>
                </c:pt>
                <c:pt idx="78">
                  <c:v>20.5</c:v>
                </c:pt>
                <c:pt idx="79">
                  <c:v>20.5</c:v>
                </c:pt>
                <c:pt idx="80">
                  <c:v>20.4</c:v>
                </c:pt>
                <c:pt idx="81">
                  <c:v>20.4</c:v>
                </c:pt>
                <c:pt idx="82">
                  <c:v>20.3</c:v>
                </c:pt>
                <c:pt idx="83">
                  <c:v>20.2</c:v>
                </c:pt>
                <c:pt idx="84">
                  <c:v>20.1</c:v>
                </c:pt>
                <c:pt idx="85">
                  <c:v>19.8</c:v>
                </c:pt>
                <c:pt idx="86">
                  <c:v>19.9</c:v>
                </c:pt>
                <c:pt idx="87">
                  <c:v>19.8</c:v>
                </c:pt>
                <c:pt idx="88">
                  <c:v>19.7</c:v>
                </c:pt>
                <c:pt idx="89">
                  <c:v>19.5</c:v>
                </c:pt>
                <c:pt idx="90">
                  <c:v>19.3</c:v>
                </c:pt>
                <c:pt idx="91">
                  <c:v>19.2</c:v>
                </c:pt>
                <c:pt idx="92">
                  <c:v>19</c:v>
                </c:pt>
                <c:pt idx="93">
                  <c:v>18.8</c:v>
                </c:pt>
                <c:pt idx="94">
                  <c:v>19.2</c:v>
                </c:pt>
                <c:pt idx="95">
                  <c:v>19.1</c:v>
                </c:pt>
                <c:pt idx="96">
                  <c:v>18.8</c:v>
                </c:pt>
                <c:pt idx="97">
                  <c:v>18.8</c:v>
                </c:pt>
                <c:pt idx="98">
                  <c:v>18.4</c:v>
                </c:pt>
                <c:pt idx="99">
                  <c:v>18.4</c:v>
                </c:pt>
                <c:pt idx="100">
                  <c:v>18.1</c:v>
                </c:pt>
                <c:pt idx="101">
                  <c:v>17.7</c:v>
                </c:pt>
                <c:pt idx="102">
                  <c:v>17.4</c:v>
                </c:pt>
                <c:pt idx="103">
                  <c:v>17.5</c:v>
                </c:pt>
                <c:pt idx="104">
                  <c:v>17.2</c:v>
                </c:pt>
                <c:pt idx="105">
                  <c:v>17</c:v>
                </c:pt>
                <c:pt idx="106">
                  <c:v>16.8</c:v>
                </c:pt>
                <c:pt idx="107">
                  <c:v>16.6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16.2</c:v>
                </c:pt>
                <c:pt idx="113">
                  <c:v>16.1</c:v>
                </c:pt>
                <c:pt idx="114">
                  <c:v>16.1</c:v>
                </c:pt>
                <c:pt idx="115">
                  <c:v>16.2</c:v>
                </c:pt>
                <c:pt idx="116">
                  <c:v>15.6</c:v>
                </c:pt>
                <c:pt idx="117">
                  <c:v>15.6</c:v>
                </c:pt>
                <c:pt idx="118">
                  <c:v>15.8</c:v>
                </c:pt>
                <c:pt idx="119">
                  <c:v>16.1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56640587"/>
        <c:axId val="40003236"/>
      </c:scatterChart>
      <c:valAx>
        <c:axId val="5664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03236"/>
        <c:crosses val="autoZero"/>
        <c:crossBetween val="midCat"/>
        <c:dispUnits/>
      </c:valAx>
      <c:valAx>
        <c:axId val="4000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40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Data!$P$627:$P$746</c:f>
              <c:numCache>
                <c:ptCount val="120"/>
                <c:pt idx="0">
                  <c:v>58.9</c:v>
                </c:pt>
                <c:pt idx="1">
                  <c:v>58.7</c:v>
                </c:pt>
                <c:pt idx="2">
                  <c:v>58.5</c:v>
                </c:pt>
                <c:pt idx="3">
                  <c:v>58.8</c:v>
                </c:pt>
                <c:pt idx="4">
                  <c:v>59.2</c:v>
                </c:pt>
                <c:pt idx="5">
                  <c:v>59.3</c:v>
                </c:pt>
                <c:pt idx="6">
                  <c:v>60.1</c:v>
                </c:pt>
                <c:pt idx="7">
                  <c:v>60.8</c:v>
                </c:pt>
                <c:pt idx="8">
                  <c:v>61.3</c:v>
                </c:pt>
                <c:pt idx="9">
                  <c:v>62</c:v>
                </c:pt>
                <c:pt idx="10">
                  <c:v>62</c:v>
                </c:pt>
                <c:pt idx="11">
                  <c:v>62.2</c:v>
                </c:pt>
                <c:pt idx="12">
                  <c:v>62.5</c:v>
                </c:pt>
                <c:pt idx="13">
                  <c:v>62.4</c:v>
                </c:pt>
                <c:pt idx="14">
                  <c:v>62.2</c:v>
                </c:pt>
                <c:pt idx="15">
                  <c:v>62.8</c:v>
                </c:pt>
                <c:pt idx="16">
                  <c:v>63.5</c:v>
                </c:pt>
                <c:pt idx="17">
                  <c:v>63.4</c:v>
                </c:pt>
                <c:pt idx="18">
                  <c:v>64.4</c:v>
                </c:pt>
                <c:pt idx="19">
                  <c:v>62.4</c:v>
                </c:pt>
                <c:pt idx="20">
                  <c:v>63.9</c:v>
                </c:pt>
                <c:pt idx="21">
                  <c:v>64.7</c:v>
                </c:pt>
                <c:pt idx="22">
                  <c:v>65.5</c:v>
                </c:pt>
                <c:pt idx="23">
                  <c:v>66.2</c:v>
                </c:pt>
                <c:pt idx="24">
                  <c:v>68.2</c:v>
                </c:pt>
                <c:pt idx="25">
                  <c:v>69.4</c:v>
                </c:pt>
                <c:pt idx="26">
                  <c:v>67.4</c:v>
                </c:pt>
                <c:pt idx="27">
                  <c:v>69.2</c:v>
                </c:pt>
                <c:pt idx="28">
                  <c:v>69.4</c:v>
                </c:pt>
                <c:pt idx="29">
                  <c:v>68.2</c:v>
                </c:pt>
                <c:pt idx="30">
                  <c:v>70.6</c:v>
                </c:pt>
                <c:pt idx="31">
                  <c:v>70.4</c:v>
                </c:pt>
                <c:pt idx="32">
                  <c:v>71.9</c:v>
                </c:pt>
                <c:pt idx="33">
                  <c:v>69.4</c:v>
                </c:pt>
                <c:pt idx="34">
                  <c:v>69.2</c:v>
                </c:pt>
                <c:pt idx="35">
                  <c:v>70.7</c:v>
                </c:pt>
                <c:pt idx="36">
                  <c:v>71.2</c:v>
                </c:pt>
                <c:pt idx="37">
                  <c:v>71.8</c:v>
                </c:pt>
                <c:pt idx="38">
                  <c:v>74</c:v>
                </c:pt>
                <c:pt idx="39">
                  <c:v>73.7</c:v>
                </c:pt>
                <c:pt idx="40">
                  <c:v>74.5</c:v>
                </c:pt>
                <c:pt idx="41">
                  <c:v>75.2</c:v>
                </c:pt>
                <c:pt idx="42">
                  <c:v>76.4</c:v>
                </c:pt>
                <c:pt idx="43">
                  <c:v>76.9</c:v>
                </c:pt>
                <c:pt idx="44">
                  <c:v>77.7</c:v>
                </c:pt>
                <c:pt idx="45">
                  <c:v>78.3</c:v>
                </c:pt>
                <c:pt idx="46">
                  <c:v>78.3</c:v>
                </c:pt>
                <c:pt idx="47">
                  <c:v>79.5</c:v>
                </c:pt>
                <c:pt idx="48">
                  <c:v>80.1</c:v>
                </c:pt>
                <c:pt idx="49">
                  <c:v>81.3</c:v>
                </c:pt>
                <c:pt idx="50">
                  <c:v>83</c:v>
                </c:pt>
                <c:pt idx="51">
                  <c:v>82.9</c:v>
                </c:pt>
                <c:pt idx="52">
                  <c:v>82.7</c:v>
                </c:pt>
                <c:pt idx="53">
                  <c:v>77.7</c:v>
                </c:pt>
                <c:pt idx="54">
                  <c:v>79.8</c:v>
                </c:pt>
                <c:pt idx="55">
                  <c:v>78.1</c:v>
                </c:pt>
                <c:pt idx="56">
                  <c:v>82.8</c:v>
                </c:pt>
                <c:pt idx="57">
                  <c:v>82.8</c:v>
                </c:pt>
                <c:pt idx="58">
                  <c:v>80.6</c:v>
                </c:pt>
                <c:pt idx="59">
                  <c:v>79</c:v>
                </c:pt>
                <c:pt idx="60">
                  <c:v>81.8</c:v>
                </c:pt>
                <c:pt idx="61">
                  <c:v>73.1</c:v>
                </c:pt>
                <c:pt idx="62">
                  <c:v>67.7</c:v>
                </c:pt>
                <c:pt idx="63">
                  <c:v>62</c:v>
                </c:pt>
                <c:pt idx="64">
                  <c:v>43.9</c:v>
                </c:pt>
                <c:pt idx="65">
                  <c:v>59.2</c:v>
                </c:pt>
                <c:pt idx="66">
                  <c:v>27.3</c:v>
                </c:pt>
                <c:pt idx="67">
                  <c:v>22.3</c:v>
                </c:pt>
                <c:pt idx="68">
                  <c:v>20.6</c:v>
                </c:pt>
                <c:pt idx="69">
                  <c:v>17.8</c:v>
                </c:pt>
                <c:pt idx="70">
                  <c:v>16.5</c:v>
                </c:pt>
                <c:pt idx="71">
                  <c:v>14.9</c:v>
                </c:pt>
                <c:pt idx="72">
                  <c:v>14.3</c:v>
                </c:pt>
                <c:pt idx="73">
                  <c:v>14.3</c:v>
                </c:pt>
                <c:pt idx="74">
                  <c:v>14</c:v>
                </c:pt>
                <c:pt idx="75">
                  <c:v>13.1</c:v>
                </c:pt>
                <c:pt idx="76">
                  <c:v>11.6</c:v>
                </c:pt>
                <c:pt idx="77">
                  <c:v>9.7</c:v>
                </c:pt>
                <c:pt idx="78">
                  <c:v>10.4</c:v>
                </c:pt>
                <c:pt idx="79">
                  <c:v>9.8</c:v>
                </c:pt>
                <c:pt idx="80">
                  <c:v>9.4</c:v>
                </c:pt>
                <c:pt idx="81">
                  <c:v>9.7</c:v>
                </c:pt>
                <c:pt idx="82">
                  <c:v>8.6</c:v>
                </c:pt>
                <c:pt idx="83">
                  <c:v>8.7</c:v>
                </c:pt>
                <c:pt idx="84">
                  <c:v>8.6</c:v>
                </c:pt>
                <c:pt idx="85">
                  <c:v>8.7</c:v>
                </c:pt>
                <c:pt idx="86">
                  <c:v>8.6</c:v>
                </c:pt>
                <c:pt idx="87">
                  <c:v>8.6</c:v>
                </c:pt>
                <c:pt idx="88">
                  <c:v>8.5</c:v>
                </c:pt>
                <c:pt idx="89">
                  <c:v>8.3</c:v>
                </c:pt>
                <c:pt idx="90">
                  <c:v>9.2</c:v>
                </c:pt>
                <c:pt idx="91">
                  <c:v>9.4</c:v>
                </c:pt>
                <c:pt idx="92">
                  <c:v>8.6</c:v>
                </c:pt>
                <c:pt idx="93">
                  <c:v>8.7</c:v>
                </c:pt>
                <c:pt idx="94">
                  <c:v>9.1</c:v>
                </c:pt>
                <c:pt idx="95">
                  <c:v>13.5</c:v>
                </c:pt>
                <c:pt idx="96">
                  <c:v>15.3</c:v>
                </c:pt>
                <c:pt idx="97">
                  <c:v>15.6</c:v>
                </c:pt>
                <c:pt idx="98">
                  <c:v>15.5</c:v>
                </c:pt>
                <c:pt idx="99">
                  <c:v>15.6</c:v>
                </c:pt>
                <c:pt idx="100">
                  <c:v>15.9</c:v>
                </c:pt>
                <c:pt idx="101">
                  <c:v>17.5</c:v>
                </c:pt>
                <c:pt idx="102">
                  <c:v>18.4</c:v>
                </c:pt>
                <c:pt idx="103">
                  <c:v>18.6</c:v>
                </c:pt>
                <c:pt idx="104">
                  <c:v>18.5</c:v>
                </c:pt>
                <c:pt idx="105">
                  <c:v>18.6</c:v>
                </c:pt>
                <c:pt idx="106">
                  <c:v>18.7</c:v>
                </c:pt>
                <c:pt idx="107">
                  <c:v>19.1</c:v>
                </c:pt>
                <c:pt idx="108">
                  <c:v>18.6</c:v>
                </c:pt>
                <c:pt idx="109">
                  <c:v>17.6</c:v>
                </c:pt>
                <c:pt idx="110">
                  <c:v>17.7</c:v>
                </c:pt>
                <c:pt idx="111">
                  <c:v>19.3</c:v>
                </c:pt>
                <c:pt idx="112">
                  <c:v>19.6</c:v>
                </c:pt>
                <c:pt idx="113">
                  <c:v>22</c:v>
                </c:pt>
                <c:pt idx="114">
                  <c:v>20.4</c:v>
                </c:pt>
                <c:pt idx="115">
                  <c:v>17.3</c:v>
                </c:pt>
                <c:pt idx="116">
                  <c:v>18.1</c:v>
                </c:pt>
                <c:pt idx="117">
                  <c:v>18.8</c:v>
                </c:pt>
                <c:pt idx="118">
                  <c:v>18</c:v>
                </c:pt>
                <c:pt idx="119">
                  <c:v>17.6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24484805"/>
        <c:axId val="19036654"/>
      </c:scatterChart>
      <c:valAx>
        <c:axId val="24484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36654"/>
        <c:crosses val="autoZero"/>
        <c:crossBetween val="midCat"/>
        <c:dispUnits/>
      </c:valAx>
      <c:valAx>
        <c:axId val="1903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484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Data!$Q$627:$Q$746</c:f>
              <c:numCache>
                <c:ptCount val="120"/>
                <c:pt idx="0">
                  <c:v>61.9</c:v>
                </c:pt>
                <c:pt idx="1">
                  <c:v>64.9</c:v>
                </c:pt>
                <c:pt idx="2">
                  <c:v>62.4</c:v>
                </c:pt>
                <c:pt idx="3">
                  <c:v>59.4</c:v>
                </c:pt>
                <c:pt idx="4">
                  <c:v>59.5</c:v>
                </c:pt>
                <c:pt idx="5">
                  <c:v>62.4</c:v>
                </c:pt>
                <c:pt idx="6">
                  <c:v>63.5</c:v>
                </c:pt>
                <c:pt idx="7">
                  <c:v>63.9</c:v>
                </c:pt>
                <c:pt idx="8">
                  <c:v>65.9</c:v>
                </c:pt>
                <c:pt idx="9">
                  <c:v>66.4</c:v>
                </c:pt>
                <c:pt idx="10">
                  <c:v>66.3</c:v>
                </c:pt>
                <c:pt idx="11">
                  <c:v>67.4</c:v>
                </c:pt>
                <c:pt idx="12">
                  <c:v>67.9</c:v>
                </c:pt>
                <c:pt idx="13">
                  <c:v>65.9</c:v>
                </c:pt>
                <c:pt idx="14">
                  <c:v>67.4</c:v>
                </c:pt>
                <c:pt idx="15">
                  <c:v>69.4</c:v>
                </c:pt>
                <c:pt idx="16">
                  <c:v>76.8</c:v>
                </c:pt>
                <c:pt idx="17">
                  <c:v>68.4</c:v>
                </c:pt>
                <c:pt idx="18">
                  <c:v>68.5</c:v>
                </c:pt>
                <c:pt idx="19">
                  <c:v>68.9</c:v>
                </c:pt>
                <c:pt idx="20">
                  <c:v>69.8</c:v>
                </c:pt>
                <c:pt idx="21">
                  <c:v>67.4</c:v>
                </c:pt>
                <c:pt idx="22">
                  <c:v>68.4</c:v>
                </c:pt>
                <c:pt idx="23">
                  <c:v>73.4</c:v>
                </c:pt>
                <c:pt idx="24">
                  <c:v>68.4</c:v>
                </c:pt>
                <c:pt idx="25">
                  <c:v>69.4</c:v>
                </c:pt>
                <c:pt idx="26">
                  <c:v>67.8</c:v>
                </c:pt>
                <c:pt idx="27">
                  <c:v>71.3</c:v>
                </c:pt>
                <c:pt idx="28">
                  <c:v>68.4</c:v>
                </c:pt>
                <c:pt idx="29">
                  <c:v>75.9</c:v>
                </c:pt>
                <c:pt idx="30">
                  <c:v>84.8</c:v>
                </c:pt>
                <c:pt idx="31">
                  <c:v>68.4</c:v>
                </c:pt>
                <c:pt idx="32">
                  <c:v>68.9</c:v>
                </c:pt>
                <c:pt idx="33">
                  <c:v>69.9</c:v>
                </c:pt>
                <c:pt idx="34">
                  <c:v>72.4</c:v>
                </c:pt>
                <c:pt idx="35">
                  <c:v>71.9</c:v>
                </c:pt>
                <c:pt idx="36">
                  <c:v>71.2</c:v>
                </c:pt>
                <c:pt idx="37">
                  <c:v>72</c:v>
                </c:pt>
                <c:pt idx="38">
                  <c:v>68.9</c:v>
                </c:pt>
                <c:pt idx="39">
                  <c:v>79.4</c:v>
                </c:pt>
                <c:pt idx="40">
                  <c:v>71.4</c:v>
                </c:pt>
                <c:pt idx="41">
                  <c:v>75.8</c:v>
                </c:pt>
                <c:pt idx="42">
                  <c:v>74.4</c:v>
                </c:pt>
                <c:pt idx="43">
                  <c:v>70.9</c:v>
                </c:pt>
                <c:pt idx="44">
                  <c:v>74.9</c:v>
                </c:pt>
                <c:pt idx="45">
                  <c:v>73.8</c:v>
                </c:pt>
                <c:pt idx="46">
                  <c:v>76.9</c:v>
                </c:pt>
                <c:pt idx="47">
                  <c:v>78.5</c:v>
                </c:pt>
                <c:pt idx="48">
                  <c:v>70.4</c:v>
                </c:pt>
                <c:pt idx="49">
                  <c:v>68.4</c:v>
                </c:pt>
                <c:pt idx="50">
                  <c:v>72.2</c:v>
                </c:pt>
                <c:pt idx="51">
                  <c:v>72.8</c:v>
                </c:pt>
                <c:pt idx="52">
                  <c:v>74.7</c:v>
                </c:pt>
                <c:pt idx="53">
                  <c:v>69.3</c:v>
                </c:pt>
                <c:pt idx="54">
                  <c:v>70.4</c:v>
                </c:pt>
                <c:pt idx="55">
                  <c:v>70.9</c:v>
                </c:pt>
                <c:pt idx="56">
                  <c:v>72</c:v>
                </c:pt>
                <c:pt idx="57">
                  <c:v>70.4</c:v>
                </c:pt>
                <c:pt idx="58">
                  <c:v>71.3</c:v>
                </c:pt>
                <c:pt idx="59">
                  <c:v>73.4</c:v>
                </c:pt>
                <c:pt idx="60">
                  <c:v>74.9</c:v>
                </c:pt>
                <c:pt idx="61">
                  <c:v>75.5</c:v>
                </c:pt>
                <c:pt idx="62">
                  <c:v>76.8</c:v>
                </c:pt>
                <c:pt idx="63">
                  <c:v>78.5</c:v>
                </c:pt>
                <c:pt idx="64">
                  <c:v>77.5</c:v>
                </c:pt>
                <c:pt idx="65">
                  <c:v>68.4</c:v>
                </c:pt>
                <c:pt idx="66">
                  <c:v>69.5</c:v>
                </c:pt>
                <c:pt idx="67">
                  <c:v>62.4</c:v>
                </c:pt>
                <c:pt idx="68">
                  <c:v>61.4</c:v>
                </c:pt>
                <c:pt idx="69">
                  <c:v>57.5</c:v>
                </c:pt>
                <c:pt idx="70">
                  <c:v>64.9</c:v>
                </c:pt>
                <c:pt idx="71">
                  <c:v>61.4</c:v>
                </c:pt>
                <c:pt idx="72">
                  <c:v>63.5</c:v>
                </c:pt>
                <c:pt idx="73">
                  <c:v>60.4</c:v>
                </c:pt>
                <c:pt idx="74">
                  <c:v>60.9</c:v>
                </c:pt>
                <c:pt idx="75">
                  <c:v>63.4</c:v>
                </c:pt>
                <c:pt idx="76">
                  <c:v>67.3</c:v>
                </c:pt>
                <c:pt idx="77">
                  <c:v>62.9</c:v>
                </c:pt>
                <c:pt idx="78">
                  <c:v>62.4</c:v>
                </c:pt>
                <c:pt idx="79">
                  <c:v>60.4</c:v>
                </c:pt>
                <c:pt idx="80">
                  <c:v>63.8</c:v>
                </c:pt>
                <c:pt idx="81">
                  <c:v>67.4</c:v>
                </c:pt>
                <c:pt idx="82">
                  <c:v>67.4</c:v>
                </c:pt>
                <c:pt idx="83">
                  <c:v>66.6</c:v>
                </c:pt>
                <c:pt idx="84">
                  <c:v>71.3</c:v>
                </c:pt>
                <c:pt idx="85">
                  <c:v>67.9</c:v>
                </c:pt>
                <c:pt idx="86">
                  <c:v>80.8</c:v>
                </c:pt>
                <c:pt idx="87">
                  <c:v>64.4</c:v>
                </c:pt>
                <c:pt idx="88">
                  <c:v>65.3</c:v>
                </c:pt>
                <c:pt idx="89">
                  <c:v>63.8</c:v>
                </c:pt>
                <c:pt idx="90">
                  <c:v>61.6</c:v>
                </c:pt>
                <c:pt idx="91">
                  <c:v>60.9</c:v>
                </c:pt>
                <c:pt idx="92">
                  <c:v>63.4</c:v>
                </c:pt>
                <c:pt idx="93">
                  <c:v>62.4</c:v>
                </c:pt>
                <c:pt idx="94">
                  <c:v>63.8</c:v>
                </c:pt>
                <c:pt idx="95">
                  <c:v>63.9</c:v>
                </c:pt>
                <c:pt idx="96">
                  <c:v>61.5</c:v>
                </c:pt>
                <c:pt idx="97">
                  <c:v>58.3</c:v>
                </c:pt>
                <c:pt idx="98">
                  <c:v>49.4</c:v>
                </c:pt>
                <c:pt idx="99">
                  <c:v>59.3</c:v>
                </c:pt>
                <c:pt idx="100">
                  <c:v>59.5</c:v>
                </c:pt>
                <c:pt idx="101">
                  <c:v>58</c:v>
                </c:pt>
                <c:pt idx="102">
                  <c:v>56.4</c:v>
                </c:pt>
                <c:pt idx="103">
                  <c:v>54.4</c:v>
                </c:pt>
                <c:pt idx="104">
                  <c:v>55.9</c:v>
                </c:pt>
                <c:pt idx="105">
                  <c:v>51.5</c:v>
                </c:pt>
                <c:pt idx="106">
                  <c:v>61.4</c:v>
                </c:pt>
                <c:pt idx="107">
                  <c:v>55.8</c:v>
                </c:pt>
                <c:pt idx="108">
                  <c:v>54.1</c:v>
                </c:pt>
                <c:pt idx="109">
                  <c:v>54.9</c:v>
                </c:pt>
                <c:pt idx="110">
                  <c:v>55.2</c:v>
                </c:pt>
                <c:pt idx="111">
                  <c:v>57.4</c:v>
                </c:pt>
                <c:pt idx="112">
                  <c:v>55.3</c:v>
                </c:pt>
                <c:pt idx="113">
                  <c:v>57.4</c:v>
                </c:pt>
                <c:pt idx="114">
                  <c:v>57.3</c:v>
                </c:pt>
                <c:pt idx="115">
                  <c:v>52.9</c:v>
                </c:pt>
                <c:pt idx="116">
                  <c:v>51.9</c:v>
                </c:pt>
                <c:pt idx="117">
                  <c:v>55.9</c:v>
                </c:pt>
                <c:pt idx="118">
                  <c:v>55.7</c:v>
                </c:pt>
                <c:pt idx="119">
                  <c:v>55.9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37112159"/>
        <c:axId val="65573976"/>
      </c:scatterChart>
      <c:valAx>
        <c:axId val="37112159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73976"/>
        <c:crosses val="autoZero"/>
        <c:crossBetween val="midCat"/>
        <c:dispUnits/>
      </c:valAx>
      <c:valAx>
        <c:axId val="65573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12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Data!$U$627:$U$746</c:f>
              <c:numCache>
                <c:ptCount val="120"/>
                <c:pt idx="0">
                  <c:v>358.21133333333336</c:v>
                </c:pt>
                <c:pt idx="1">
                  <c:v>409.7671666666667</c:v>
                </c:pt>
                <c:pt idx="2">
                  <c:v>575.0573333333333</c:v>
                </c:pt>
                <c:pt idx="3">
                  <c:v>705.3473333333333</c:v>
                </c:pt>
                <c:pt idx="4">
                  <c:v>888.169</c:v>
                </c:pt>
                <c:pt idx="5">
                  <c:v>1088.4591666666668</c:v>
                </c:pt>
                <c:pt idx="6">
                  <c:v>1227.4993333333334</c:v>
                </c:pt>
                <c:pt idx="7">
                  <c:v>1314.071</c:v>
                </c:pt>
                <c:pt idx="8">
                  <c:v>1330.6425</c:v>
                </c:pt>
                <c:pt idx="9">
                  <c:v>1285.9485</c:v>
                </c:pt>
                <c:pt idx="10">
                  <c:v>1197.4886666666666</c:v>
                </c:pt>
                <c:pt idx="11">
                  <c:v>1039.0601666666666</c:v>
                </c:pt>
                <c:pt idx="12">
                  <c:v>924.3818333333334</c:v>
                </c:pt>
                <c:pt idx="13">
                  <c:v>757.1718333333333</c:v>
                </c:pt>
                <c:pt idx="14">
                  <c:v>633.712</c:v>
                </c:pt>
                <c:pt idx="15">
                  <c:v>562.7836666666667</c:v>
                </c:pt>
                <c:pt idx="16">
                  <c:v>491.85516666666655</c:v>
                </c:pt>
                <c:pt idx="17">
                  <c:v>403.3953333333333</c:v>
                </c:pt>
                <c:pt idx="18">
                  <c:v>367.43550000000005</c:v>
                </c:pt>
                <c:pt idx="19">
                  <c:v>340.2571666666667</c:v>
                </c:pt>
                <c:pt idx="20">
                  <c:v>321.8288333333333</c:v>
                </c:pt>
                <c:pt idx="21">
                  <c:v>285.8688333333333</c:v>
                </c:pt>
                <c:pt idx="22">
                  <c:v>267.409</c:v>
                </c:pt>
                <c:pt idx="23">
                  <c:v>275.2305</c:v>
                </c:pt>
                <c:pt idx="24">
                  <c:v>256.80199999999996</c:v>
                </c:pt>
                <c:pt idx="25">
                  <c:v>290.8421666666666</c:v>
                </c:pt>
                <c:pt idx="26">
                  <c:v>307.38233333333335</c:v>
                </c:pt>
                <c:pt idx="27">
                  <c:v>315.204</c:v>
                </c:pt>
                <c:pt idx="28">
                  <c:v>253.00983333333338</c:v>
                </c:pt>
                <c:pt idx="29">
                  <c:v>313.3</c:v>
                </c:pt>
                <c:pt idx="30">
                  <c:v>277.35600000000005</c:v>
                </c:pt>
                <c:pt idx="31">
                  <c:v>293.92766666666665</c:v>
                </c:pt>
                <c:pt idx="32">
                  <c:v>310.4835</c:v>
                </c:pt>
                <c:pt idx="33">
                  <c:v>265.77366666666666</c:v>
                </c:pt>
                <c:pt idx="34">
                  <c:v>308.5953333333333</c:v>
                </c:pt>
                <c:pt idx="35">
                  <c:v>290.167</c:v>
                </c:pt>
                <c:pt idx="36">
                  <c:v>297.95716666666664</c:v>
                </c:pt>
                <c:pt idx="37">
                  <c:v>279.49716666666666</c:v>
                </c:pt>
                <c:pt idx="38">
                  <c:v>252.31883333333334</c:v>
                </c:pt>
                <c:pt idx="39">
                  <c:v>286.3905</c:v>
                </c:pt>
                <c:pt idx="40">
                  <c:v>311.6806666666667</c:v>
                </c:pt>
                <c:pt idx="41">
                  <c:v>301.97083333333336</c:v>
                </c:pt>
                <c:pt idx="42">
                  <c:v>371.0423333333333</c:v>
                </c:pt>
                <c:pt idx="43">
                  <c:v>326.364</c:v>
                </c:pt>
                <c:pt idx="44">
                  <c:v>351.654</c:v>
                </c:pt>
                <c:pt idx="45">
                  <c:v>306.944</c:v>
                </c:pt>
                <c:pt idx="46">
                  <c:v>341.0156666666666</c:v>
                </c:pt>
                <c:pt idx="47">
                  <c:v>313.83733333333333</c:v>
                </c:pt>
                <c:pt idx="48">
                  <c:v>304.1275</c:v>
                </c:pt>
                <c:pt idx="49">
                  <c:v>338.16766666666666</c:v>
                </c:pt>
                <c:pt idx="50">
                  <c:v>310.9893333333333</c:v>
                </c:pt>
                <c:pt idx="51">
                  <c:v>371.2953333333333</c:v>
                </c:pt>
                <c:pt idx="52">
                  <c:v>387.83533333333327</c:v>
                </c:pt>
                <c:pt idx="53">
                  <c:v>378.12533333333323</c:v>
                </c:pt>
                <c:pt idx="54">
                  <c:v>342.19699999999995</c:v>
                </c:pt>
                <c:pt idx="55">
                  <c:v>428.7528333333334</c:v>
                </c:pt>
                <c:pt idx="56">
                  <c:v>419.04299999999995</c:v>
                </c:pt>
                <c:pt idx="57">
                  <c:v>348.11449999999996</c:v>
                </c:pt>
                <c:pt idx="58">
                  <c:v>347.1861666666667</c:v>
                </c:pt>
                <c:pt idx="59">
                  <c:v>381.24216666666666</c:v>
                </c:pt>
                <c:pt idx="60">
                  <c:v>389.0323333333333</c:v>
                </c:pt>
                <c:pt idx="61">
                  <c:v>291.854</c:v>
                </c:pt>
                <c:pt idx="62">
                  <c:v>352.1756666666667</c:v>
                </c:pt>
                <c:pt idx="63">
                  <c:v>447.46583333333336</c:v>
                </c:pt>
                <c:pt idx="64">
                  <c:v>385.25600000000003</c:v>
                </c:pt>
                <c:pt idx="65">
                  <c:v>393.07750000000004</c:v>
                </c:pt>
                <c:pt idx="66">
                  <c:v>418.39900000000006</c:v>
                </c:pt>
                <c:pt idx="67">
                  <c:v>408.6891666666667</c:v>
                </c:pt>
                <c:pt idx="68">
                  <c:v>363.9793333333334</c:v>
                </c:pt>
                <c:pt idx="69">
                  <c:v>328.051</c:v>
                </c:pt>
                <c:pt idx="70">
                  <c:v>344.6226666666667</c:v>
                </c:pt>
                <c:pt idx="71">
                  <c:v>299.91283333333337</c:v>
                </c:pt>
                <c:pt idx="72">
                  <c:v>307.70300000000003</c:v>
                </c:pt>
                <c:pt idx="73">
                  <c:v>368.0245</c:v>
                </c:pt>
                <c:pt idx="74">
                  <c:v>358.346</c:v>
                </c:pt>
                <c:pt idx="75">
                  <c:v>304.88616666666667</c:v>
                </c:pt>
                <c:pt idx="76">
                  <c:v>303.9263333333334</c:v>
                </c:pt>
                <c:pt idx="77">
                  <c:v>320.498</c:v>
                </c:pt>
                <c:pt idx="78">
                  <c:v>275.8196666666667</c:v>
                </c:pt>
                <c:pt idx="79">
                  <c:v>239.8598333333333</c:v>
                </c:pt>
                <c:pt idx="80">
                  <c:v>238.9</c:v>
                </c:pt>
                <c:pt idx="81">
                  <c:v>264.2215</c:v>
                </c:pt>
                <c:pt idx="82">
                  <c:v>254.543</c:v>
                </c:pt>
                <c:pt idx="83">
                  <c:v>279.83316666666667</c:v>
                </c:pt>
                <c:pt idx="84">
                  <c:v>410.13899999999995</c:v>
                </c:pt>
                <c:pt idx="85">
                  <c:v>391.71066666666667</c:v>
                </c:pt>
                <c:pt idx="86">
                  <c:v>382.0323333333333</c:v>
                </c:pt>
                <c:pt idx="87">
                  <c:v>424.8225</c:v>
                </c:pt>
                <c:pt idx="88">
                  <c:v>362.62850000000003</c:v>
                </c:pt>
                <c:pt idx="89">
                  <c:v>344.2</c:v>
                </c:pt>
                <c:pt idx="90">
                  <c:v>238.24016666666668</c:v>
                </c:pt>
                <c:pt idx="91">
                  <c:v>263.5303333333333</c:v>
                </c:pt>
                <c:pt idx="92">
                  <c:v>262.58616666666666</c:v>
                </c:pt>
                <c:pt idx="93">
                  <c:v>235.40783333333331</c:v>
                </c:pt>
                <c:pt idx="94">
                  <c:v>286.94783333333334</c:v>
                </c:pt>
                <c:pt idx="95">
                  <c:v>268.488</c:v>
                </c:pt>
                <c:pt idx="96">
                  <c:v>267.5595</c:v>
                </c:pt>
                <c:pt idx="97">
                  <c:v>222.88099999999997</c:v>
                </c:pt>
                <c:pt idx="98">
                  <c:v>248.17116666666666</c:v>
                </c:pt>
                <c:pt idx="99">
                  <c:v>238.46133333333333</c:v>
                </c:pt>
                <c:pt idx="100">
                  <c:v>290.033</c:v>
                </c:pt>
                <c:pt idx="101">
                  <c:v>227.8546666666667</c:v>
                </c:pt>
                <c:pt idx="102">
                  <c:v>314.39483333333334</c:v>
                </c:pt>
                <c:pt idx="103">
                  <c:v>304.685</c:v>
                </c:pt>
                <c:pt idx="104">
                  <c:v>295.0066666666666</c:v>
                </c:pt>
                <c:pt idx="105">
                  <c:v>311.5781666666666</c:v>
                </c:pt>
                <c:pt idx="106">
                  <c:v>240.6183333333333</c:v>
                </c:pt>
                <c:pt idx="107">
                  <c:v>335.9085</c:v>
                </c:pt>
                <c:pt idx="108">
                  <c:v>256.23016666666666</c:v>
                </c:pt>
                <c:pt idx="109">
                  <c:v>281.5518333333333</c:v>
                </c:pt>
                <c:pt idx="110">
                  <c:v>298.09183333333334</c:v>
                </c:pt>
                <c:pt idx="111">
                  <c:v>358.39783333333327</c:v>
                </c:pt>
                <c:pt idx="112">
                  <c:v>357.4693333333333</c:v>
                </c:pt>
                <c:pt idx="113">
                  <c:v>312.7751666666667</c:v>
                </c:pt>
                <c:pt idx="114">
                  <c:v>346.8153333333334</c:v>
                </c:pt>
                <c:pt idx="115">
                  <c:v>319.62116666666674</c:v>
                </c:pt>
                <c:pt idx="116">
                  <c:v>313.90860000000004</c:v>
                </c:pt>
                <c:pt idx="117">
                  <c:v>213.677</c:v>
                </c:pt>
                <c:pt idx="118">
                  <c:v>221.93933333333334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53294873"/>
        <c:axId val="9891810"/>
      </c:scatterChart>
      <c:valAx>
        <c:axId val="5329487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91810"/>
        <c:crosses val="autoZero"/>
        <c:crossBetween val="midCat"/>
        <c:dispUnits/>
      </c:valAx>
      <c:valAx>
        <c:axId val="989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94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RF-15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Data!$H$9:$H$1022</c:f>
              <c:numCache>
                <c:ptCount val="1014"/>
                <c:pt idx="0">
                  <c:v>-77.2473526</c:v>
                </c:pt>
                <c:pt idx="1">
                  <c:v>-77.24707578</c:v>
                </c:pt>
                <c:pt idx="2">
                  <c:v>-77.24679897</c:v>
                </c:pt>
                <c:pt idx="3">
                  <c:v>-77.24652216</c:v>
                </c:pt>
                <c:pt idx="4">
                  <c:v>-77.24624774</c:v>
                </c:pt>
                <c:pt idx="5">
                  <c:v>-77.24597093</c:v>
                </c:pt>
                <c:pt idx="6">
                  <c:v>-77.24569412</c:v>
                </c:pt>
                <c:pt idx="7">
                  <c:v>-77.24541731</c:v>
                </c:pt>
                <c:pt idx="8">
                  <c:v>-77.24514289</c:v>
                </c:pt>
                <c:pt idx="9">
                  <c:v>-77.24486608</c:v>
                </c:pt>
                <c:pt idx="10">
                  <c:v>-77.24458927</c:v>
                </c:pt>
                <c:pt idx="11">
                  <c:v>-77.24431246</c:v>
                </c:pt>
                <c:pt idx="12">
                  <c:v>-77.24403803</c:v>
                </c:pt>
                <c:pt idx="13">
                  <c:v>-77.24376122</c:v>
                </c:pt>
                <c:pt idx="14">
                  <c:v>-77.24348441</c:v>
                </c:pt>
                <c:pt idx="15">
                  <c:v>-77.2432076</c:v>
                </c:pt>
                <c:pt idx="16">
                  <c:v>-77.24293318</c:v>
                </c:pt>
                <c:pt idx="17">
                  <c:v>-77.24265637</c:v>
                </c:pt>
                <c:pt idx="18">
                  <c:v>-77.24237956</c:v>
                </c:pt>
                <c:pt idx="19">
                  <c:v>-77.24210275</c:v>
                </c:pt>
                <c:pt idx="20">
                  <c:v>-77.24182832</c:v>
                </c:pt>
                <c:pt idx="21">
                  <c:v>-77.24155151</c:v>
                </c:pt>
                <c:pt idx="22">
                  <c:v>-77.2412747</c:v>
                </c:pt>
                <c:pt idx="23">
                  <c:v>-77.24099789</c:v>
                </c:pt>
                <c:pt idx="24">
                  <c:v>-77.24072347</c:v>
                </c:pt>
                <c:pt idx="25">
                  <c:v>-77.24044666</c:v>
                </c:pt>
                <c:pt idx="26">
                  <c:v>-77.24016985</c:v>
                </c:pt>
                <c:pt idx="27">
                  <c:v>-77.23989542</c:v>
                </c:pt>
                <c:pt idx="28">
                  <c:v>-77.23961861</c:v>
                </c:pt>
                <c:pt idx="29">
                  <c:v>-77.2393418</c:v>
                </c:pt>
                <c:pt idx="30">
                  <c:v>-77.23906499</c:v>
                </c:pt>
                <c:pt idx="31">
                  <c:v>-77.23879057</c:v>
                </c:pt>
                <c:pt idx="32">
                  <c:v>-77.23851376</c:v>
                </c:pt>
                <c:pt idx="33">
                  <c:v>-77.23823695</c:v>
                </c:pt>
                <c:pt idx="34">
                  <c:v>-77.23796014</c:v>
                </c:pt>
                <c:pt idx="35">
                  <c:v>-77.23768571</c:v>
                </c:pt>
                <c:pt idx="36">
                  <c:v>-77.2374089</c:v>
                </c:pt>
                <c:pt idx="37">
                  <c:v>-77.23713209</c:v>
                </c:pt>
                <c:pt idx="38">
                  <c:v>-77.23685528</c:v>
                </c:pt>
                <c:pt idx="39">
                  <c:v>-77.23658086</c:v>
                </c:pt>
                <c:pt idx="40">
                  <c:v>-77.23630405</c:v>
                </c:pt>
                <c:pt idx="41">
                  <c:v>-77.23602724</c:v>
                </c:pt>
                <c:pt idx="42">
                  <c:v>-77.23575043</c:v>
                </c:pt>
                <c:pt idx="43">
                  <c:v>-77.235476</c:v>
                </c:pt>
                <c:pt idx="44">
                  <c:v>-77.23519919</c:v>
                </c:pt>
                <c:pt idx="45">
                  <c:v>-77.23492238</c:v>
                </c:pt>
                <c:pt idx="46">
                  <c:v>-77.23464557</c:v>
                </c:pt>
                <c:pt idx="47">
                  <c:v>-77.23437115</c:v>
                </c:pt>
                <c:pt idx="48">
                  <c:v>-77.23409434</c:v>
                </c:pt>
                <c:pt idx="49">
                  <c:v>-77.23381753</c:v>
                </c:pt>
                <c:pt idx="50">
                  <c:v>-77.23354072</c:v>
                </c:pt>
                <c:pt idx="51">
                  <c:v>-77.2332663</c:v>
                </c:pt>
                <c:pt idx="52">
                  <c:v>-77.23298949</c:v>
                </c:pt>
                <c:pt idx="53">
                  <c:v>-77.23271267</c:v>
                </c:pt>
                <c:pt idx="54">
                  <c:v>-77.23243825</c:v>
                </c:pt>
                <c:pt idx="55">
                  <c:v>-77.23216144</c:v>
                </c:pt>
                <c:pt idx="56">
                  <c:v>-77.23188463</c:v>
                </c:pt>
                <c:pt idx="57">
                  <c:v>-77.23160782</c:v>
                </c:pt>
                <c:pt idx="58">
                  <c:v>-77.2313334</c:v>
                </c:pt>
                <c:pt idx="59">
                  <c:v>-77.23105659</c:v>
                </c:pt>
                <c:pt idx="60">
                  <c:v>-77.23077978</c:v>
                </c:pt>
                <c:pt idx="61">
                  <c:v>-77.23050297</c:v>
                </c:pt>
                <c:pt idx="62">
                  <c:v>-77.23022854</c:v>
                </c:pt>
                <c:pt idx="63">
                  <c:v>-77.22995173</c:v>
                </c:pt>
                <c:pt idx="64">
                  <c:v>-77.22967492</c:v>
                </c:pt>
                <c:pt idx="65">
                  <c:v>-77.22939811</c:v>
                </c:pt>
                <c:pt idx="66">
                  <c:v>-77.22912369</c:v>
                </c:pt>
                <c:pt idx="67">
                  <c:v>-77.22884688</c:v>
                </c:pt>
                <c:pt idx="68">
                  <c:v>-77.22857007</c:v>
                </c:pt>
                <c:pt idx="69">
                  <c:v>-77.22829326</c:v>
                </c:pt>
                <c:pt idx="70">
                  <c:v>-77.22801883</c:v>
                </c:pt>
                <c:pt idx="71">
                  <c:v>-77.22774202</c:v>
                </c:pt>
                <c:pt idx="72">
                  <c:v>-77.22746521</c:v>
                </c:pt>
                <c:pt idx="73">
                  <c:v>-77.2271884</c:v>
                </c:pt>
                <c:pt idx="74">
                  <c:v>-77.22691398</c:v>
                </c:pt>
                <c:pt idx="75">
                  <c:v>-77.22663717</c:v>
                </c:pt>
                <c:pt idx="76">
                  <c:v>-77.22636036</c:v>
                </c:pt>
                <c:pt idx="77">
                  <c:v>-77.22608593</c:v>
                </c:pt>
                <c:pt idx="78">
                  <c:v>-77.22580912</c:v>
                </c:pt>
                <c:pt idx="79">
                  <c:v>-77.22553231</c:v>
                </c:pt>
                <c:pt idx="80">
                  <c:v>-77.2252555</c:v>
                </c:pt>
                <c:pt idx="81">
                  <c:v>-77.22497869</c:v>
                </c:pt>
                <c:pt idx="82">
                  <c:v>-77.22470427</c:v>
                </c:pt>
                <c:pt idx="83">
                  <c:v>-77.22442746</c:v>
                </c:pt>
                <c:pt idx="84">
                  <c:v>-77.22415065</c:v>
                </c:pt>
                <c:pt idx="85">
                  <c:v>-77.22387622</c:v>
                </c:pt>
                <c:pt idx="86">
                  <c:v>-77.22359941</c:v>
                </c:pt>
                <c:pt idx="87">
                  <c:v>-77.2233226</c:v>
                </c:pt>
                <c:pt idx="88">
                  <c:v>-77.22304579</c:v>
                </c:pt>
                <c:pt idx="89">
                  <c:v>-77.22277137</c:v>
                </c:pt>
                <c:pt idx="90">
                  <c:v>-77.22249456</c:v>
                </c:pt>
                <c:pt idx="91">
                  <c:v>-77.22221775</c:v>
                </c:pt>
                <c:pt idx="92">
                  <c:v>-77.22194094</c:v>
                </c:pt>
                <c:pt idx="93">
                  <c:v>-77.22166652</c:v>
                </c:pt>
                <c:pt idx="94">
                  <c:v>-77.2213897</c:v>
                </c:pt>
                <c:pt idx="95">
                  <c:v>-77.22111289</c:v>
                </c:pt>
                <c:pt idx="96">
                  <c:v>-77.22083608</c:v>
                </c:pt>
                <c:pt idx="97">
                  <c:v>-77.22056166</c:v>
                </c:pt>
                <c:pt idx="98">
                  <c:v>-77.22028485</c:v>
                </c:pt>
                <c:pt idx="99">
                  <c:v>-77.22000804</c:v>
                </c:pt>
                <c:pt idx="100">
                  <c:v>-77.21973123</c:v>
                </c:pt>
                <c:pt idx="101">
                  <c:v>-77.21945681</c:v>
                </c:pt>
                <c:pt idx="102">
                  <c:v>-77.21918</c:v>
                </c:pt>
                <c:pt idx="103">
                  <c:v>-77.21890319</c:v>
                </c:pt>
                <c:pt idx="104">
                  <c:v>-77.21862638</c:v>
                </c:pt>
                <c:pt idx="105">
                  <c:v>-77.21635328</c:v>
                </c:pt>
                <c:pt idx="106">
                  <c:v>-77.21319682</c:v>
                </c:pt>
                <c:pt idx="107">
                  <c:v>-77.21003404</c:v>
                </c:pt>
                <c:pt idx="108">
                  <c:v>-77.20687964</c:v>
                </c:pt>
                <c:pt idx="109">
                  <c:v>-77.203649</c:v>
                </c:pt>
                <c:pt idx="110">
                  <c:v>-77.2003739</c:v>
                </c:pt>
                <c:pt idx="111">
                  <c:v>-77.19708586</c:v>
                </c:pt>
                <c:pt idx="112">
                  <c:v>-77.19382929</c:v>
                </c:pt>
                <c:pt idx="113">
                  <c:v>-77.19057192</c:v>
                </c:pt>
                <c:pt idx="114">
                  <c:v>-77.18739196</c:v>
                </c:pt>
                <c:pt idx="115">
                  <c:v>-77.18427347</c:v>
                </c:pt>
                <c:pt idx="116">
                  <c:v>-77.18116634</c:v>
                </c:pt>
                <c:pt idx="117">
                  <c:v>-77.1781177</c:v>
                </c:pt>
                <c:pt idx="118">
                  <c:v>-77.17517051</c:v>
                </c:pt>
                <c:pt idx="119">
                  <c:v>-77.17219199</c:v>
                </c:pt>
                <c:pt idx="120">
                  <c:v>-77.16927825</c:v>
                </c:pt>
                <c:pt idx="121">
                  <c:v>-77.16627807</c:v>
                </c:pt>
                <c:pt idx="122">
                  <c:v>-77.16321256</c:v>
                </c:pt>
                <c:pt idx="123">
                  <c:v>-77.1599856</c:v>
                </c:pt>
                <c:pt idx="124">
                  <c:v>-77.15662617</c:v>
                </c:pt>
                <c:pt idx="125">
                  <c:v>-77.15328214</c:v>
                </c:pt>
                <c:pt idx="126">
                  <c:v>-77.15013704</c:v>
                </c:pt>
                <c:pt idx="127">
                  <c:v>-77.1470913</c:v>
                </c:pt>
                <c:pt idx="128">
                  <c:v>-77.14401773</c:v>
                </c:pt>
                <c:pt idx="129">
                  <c:v>-77.1409725</c:v>
                </c:pt>
                <c:pt idx="130">
                  <c:v>-77.13802452</c:v>
                </c:pt>
                <c:pt idx="131">
                  <c:v>-77.13493802</c:v>
                </c:pt>
                <c:pt idx="132">
                  <c:v>-77.1319438</c:v>
                </c:pt>
                <c:pt idx="133">
                  <c:v>-77.12880652</c:v>
                </c:pt>
                <c:pt idx="134">
                  <c:v>-77.12565859</c:v>
                </c:pt>
                <c:pt idx="135">
                  <c:v>-77.12256135</c:v>
                </c:pt>
                <c:pt idx="136">
                  <c:v>-77.11934566</c:v>
                </c:pt>
                <c:pt idx="137">
                  <c:v>-77.11614765</c:v>
                </c:pt>
                <c:pt idx="138">
                  <c:v>-77.11287993</c:v>
                </c:pt>
                <c:pt idx="139">
                  <c:v>-77.10955988</c:v>
                </c:pt>
                <c:pt idx="140">
                  <c:v>-77.1063114</c:v>
                </c:pt>
                <c:pt idx="141">
                  <c:v>-77.10316572</c:v>
                </c:pt>
                <c:pt idx="142">
                  <c:v>-77.09998642</c:v>
                </c:pt>
                <c:pt idx="143">
                  <c:v>-77.0968639</c:v>
                </c:pt>
                <c:pt idx="144">
                  <c:v>-77.09357991</c:v>
                </c:pt>
                <c:pt idx="145">
                  <c:v>-77.09044028</c:v>
                </c:pt>
                <c:pt idx="146">
                  <c:v>-77.08731706</c:v>
                </c:pt>
                <c:pt idx="147">
                  <c:v>-77.08413695</c:v>
                </c:pt>
                <c:pt idx="148">
                  <c:v>-77.0809075</c:v>
                </c:pt>
                <c:pt idx="149">
                  <c:v>-77.07772618</c:v>
                </c:pt>
                <c:pt idx="150">
                  <c:v>-77.07451814</c:v>
                </c:pt>
                <c:pt idx="151">
                  <c:v>-77.07128228</c:v>
                </c:pt>
                <c:pt idx="152">
                  <c:v>-77.06814501</c:v>
                </c:pt>
                <c:pt idx="153">
                  <c:v>-77.06492402</c:v>
                </c:pt>
                <c:pt idx="154">
                  <c:v>-77.06188419</c:v>
                </c:pt>
                <c:pt idx="155">
                  <c:v>-77.05891663</c:v>
                </c:pt>
                <c:pt idx="156">
                  <c:v>-77.0558068</c:v>
                </c:pt>
                <c:pt idx="157">
                  <c:v>-77.05264735</c:v>
                </c:pt>
                <c:pt idx="158">
                  <c:v>-77.04949711</c:v>
                </c:pt>
                <c:pt idx="159">
                  <c:v>-77.04639308</c:v>
                </c:pt>
                <c:pt idx="160">
                  <c:v>-77.0433105</c:v>
                </c:pt>
                <c:pt idx="161">
                  <c:v>-77.04017273</c:v>
                </c:pt>
                <c:pt idx="162">
                  <c:v>-77.03707056</c:v>
                </c:pt>
                <c:pt idx="163">
                  <c:v>-77.03400475</c:v>
                </c:pt>
                <c:pt idx="164">
                  <c:v>-77.03103542</c:v>
                </c:pt>
                <c:pt idx="165">
                  <c:v>-77.02812382</c:v>
                </c:pt>
                <c:pt idx="166">
                  <c:v>-77.02520597</c:v>
                </c:pt>
                <c:pt idx="167">
                  <c:v>-77.02216624</c:v>
                </c:pt>
                <c:pt idx="168">
                  <c:v>-77.01910489</c:v>
                </c:pt>
                <c:pt idx="169">
                  <c:v>-77.01615268</c:v>
                </c:pt>
                <c:pt idx="170">
                  <c:v>-77.01333298</c:v>
                </c:pt>
                <c:pt idx="171">
                  <c:v>-77.01151569</c:v>
                </c:pt>
                <c:pt idx="172">
                  <c:v>-77.01295509</c:v>
                </c:pt>
                <c:pt idx="173">
                  <c:v>-77.01413454</c:v>
                </c:pt>
                <c:pt idx="174">
                  <c:v>-77.01274384</c:v>
                </c:pt>
                <c:pt idx="175">
                  <c:v>-77.00810549</c:v>
                </c:pt>
                <c:pt idx="176">
                  <c:v>-77.00206938</c:v>
                </c:pt>
                <c:pt idx="177">
                  <c:v>-76.9955109</c:v>
                </c:pt>
                <c:pt idx="178">
                  <c:v>-76.98856624</c:v>
                </c:pt>
                <c:pt idx="179">
                  <c:v>-76.98220856</c:v>
                </c:pt>
                <c:pt idx="180">
                  <c:v>-76.97881943</c:v>
                </c:pt>
                <c:pt idx="181">
                  <c:v>-76.9768275</c:v>
                </c:pt>
                <c:pt idx="182">
                  <c:v>-76.97532428</c:v>
                </c:pt>
                <c:pt idx="183">
                  <c:v>-76.97437706</c:v>
                </c:pt>
                <c:pt idx="184">
                  <c:v>-76.97567915</c:v>
                </c:pt>
                <c:pt idx="185">
                  <c:v>-76.97956742</c:v>
                </c:pt>
                <c:pt idx="186">
                  <c:v>-76.98465701</c:v>
                </c:pt>
                <c:pt idx="187">
                  <c:v>-76.98987073</c:v>
                </c:pt>
                <c:pt idx="188">
                  <c:v>-76.99515529</c:v>
                </c:pt>
                <c:pt idx="189">
                  <c:v>-76.99933699</c:v>
                </c:pt>
                <c:pt idx="190">
                  <c:v>-76.99975609</c:v>
                </c:pt>
                <c:pt idx="191">
                  <c:v>-77.00128418</c:v>
                </c:pt>
                <c:pt idx="192">
                  <c:v>-77.00295824</c:v>
                </c:pt>
                <c:pt idx="193">
                  <c:v>-77.0044574</c:v>
                </c:pt>
                <c:pt idx="194">
                  <c:v>-77.00477161</c:v>
                </c:pt>
                <c:pt idx="195">
                  <c:v>-77.00263636</c:v>
                </c:pt>
                <c:pt idx="196">
                  <c:v>-76.99758646</c:v>
                </c:pt>
                <c:pt idx="197">
                  <c:v>-76.99295192</c:v>
                </c:pt>
                <c:pt idx="198">
                  <c:v>-76.98814897</c:v>
                </c:pt>
                <c:pt idx="199">
                  <c:v>-76.98193571</c:v>
                </c:pt>
                <c:pt idx="200">
                  <c:v>-76.97726447</c:v>
                </c:pt>
                <c:pt idx="201">
                  <c:v>-76.97348903</c:v>
                </c:pt>
                <c:pt idx="202">
                  <c:v>-76.97350548</c:v>
                </c:pt>
                <c:pt idx="203">
                  <c:v>-76.97651363</c:v>
                </c:pt>
                <c:pt idx="204">
                  <c:v>-76.98156787</c:v>
                </c:pt>
                <c:pt idx="205">
                  <c:v>-76.9874372</c:v>
                </c:pt>
                <c:pt idx="206">
                  <c:v>-76.99366145</c:v>
                </c:pt>
                <c:pt idx="207">
                  <c:v>-76.99977697</c:v>
                </c:pt>
                <c:pt idx="208">
                  <c:v>-77.00503379</c:v>
                </c:pt>
                <c:pt idx="209">
                  <c:v>-77.00840917</c:v>
                </c:pt>
                <c:pt idx="210">
                  <c:v>-77.00866565</c:v>
                </c:pt>
                <c:pt idx="211">
                  <c:v>-77.00530997</c:v>
                </c:pt>
                <c:pt idx="212">
                  <c:v>-76.99974443</c:v>
                </c:pt>
                <c:pt idx="213">
                  <c:v>-76.99398735</c:v>
                </c:pt>
                <c:pt idx="214">
                  <c:v>-76.98991509</c:v>
                </c:pt>
                <c:pt idx="215">
                  <c:v>-76.98803892</c:v>
                </c:pt>
                <c:pt idx="216">
                  <c:v>-76.9880695</c:v>
                </c:pt>
                <c:pt idx="217">
                  <c:v>-76.98979412</c:v>
                </c:pt>
                <c:pt idx="218">
                  <c:v>-76.99329654</c:v>
                </c:pt>
                <c:pt idx="219">
                  <c:v>-76.99854866</c:v>
                </c:pt>
                <c:pt idx="220">
                  <c:v>-77.00485993</c:v>
                </c:pt>
                <c:pt idx="221">
                  <c:v>-77.01076373</c:v>
                </c:pt>
                <c:pt idx="222">
                  <c:v>-77.01448823</c:v>
                </c:pt>
                <c:pt idx="223">
                  <c:v>-77.01520192</c:v>
                </c:pt>
                <c:pt idx="224">
                  <c:v>-77.01215413</c:v>
                </c:pt>
                <c:pt idx="225">
                  <c:v>-77.00658122</c:v>
                </c:pt>
                <c:pt idx="226">
                  <c:v>-77.00031409</c:v>
                </c:pt>
                <c:pt idx="227">
                  <c:v>-76.99460428</c:v>
                </c:pt>
                <c:pt idx="228">
                  <c:v>-76.99066035</c:v>
                </c:pt>
                <c:pt idx="229">
                  <c:v>-76.9886284</c:v>
                </c:pt>
                <c:pt idx="230">
                  <c:v>-76.98925593</c:v>
                </c:pt>
                <c:pt idx="231">
                  <c:v>-76.99253613</c:v>
                </c:pt>
                <c:pt idx="232">
                  <c:v>-76.99819272</c:v>
                </c:pt>
                <c:pt idx="233">
                  <c:v>-77.00479045</c:v>
                </c:pt>
                <c:pt idx="234">
                  <c:v>-77.01088443</c:v>
                </c:pt>
                <c:pt idx="235">
                  <c:v>-77.01467501</c:v>
                </c:pt>
                <c:pt idx="236">
                  <c:v>-77.01585201</c:v>
                </c:pt>
                <c:pt idx="237">
                  <c:v>-77.01396571</c:v>
                </c:pt>
                <c:pt idx="238">
                  <c:v>-77.00947212</c:v>
                </c:pt>
                <c:pt idx="239">
                  <c:v>-77.00381993</c:v>
                </c:pt>
                <c:pt idx="240">
                  <c:v>-76.99801357</c:v>
                </c:pt>
                <c:pt idx="241">
                  <c:v>-76.99329636</c:v>
                </c:pt>
                <c:pt idx="242">
                  <c:v>-76.99049527</c:v>
                </c:pt>
                <c:pt idx="243">
                  <c:v>-76.99035432</c:v>
                </c:pt>
                <c:pt idx="244">
                  <c:v>-76.99308768</c:v>
                </c:pt>
                <c:pt idx="245">
                  <c:v>-76.99807751</c:v>
                </c:pt>
                <c:pt idx="246">
                  <c:v>-77.00480172</c:v>
                </c:pt>
                <c:pt idx="247">
                  <c:v>-77.01137227</c:v>
                </c:pt>
                <c:pt idx="248">
                  <c:v>-77.01540111</c:v>
                </c:pt>
                <c:pt idx="249">
                  <c:v>-77.01743945</c:v>
                </c:pt>
                <c:pt idx="250">
                  <c:v>-77.01754278</c:v>
                </c:pt>
                <c:pt idx="251">
                  <c:v>-77.01553789</c:v>
                </c:pt>
                <c:pt idx="252">
                  <c:v>-77.01167456</c:v>
                </c:pt>
                <c:pt idx="253">
                  <c:v>-77.00658492</c:v>
                </c:pt>
                <c:pt idx="254">
                  <c:v>-77.00050243</c:v>
                </c:pt>
                <c:pt idx="255">
                  <c:v>-76.99424066</c:v>
                </c:pt>
                <c:pt idx="256">
                  <c:v>-76.98922597</c:v>
                </c:pt>
                <c:pt idx="257">
                  <c:v>-76.98611653</c:v>
                </c:pt>
                <c:pt idx="258">
                  <c:v>-76.98487249</c:v>
                </c:pt>
                <c:pt idx="259">
                  <c:v>-76.98629256</c:v>
                </c:pt>
                <c:pt idx="260">
                  <c:v>-76.99023117</c:v>
                </c:pt>
                <c:pt idx="261">
                  <c:v>-76.99582416</c:v>
                </c:pt>
                <c:pt idx="262">
                  <c:v>-77.00247677</c:v>
                </c:pt>
                <c:pt idx="263">
                  <c:v>-77.00900316</c:v>
                </c:pt>
                <c:pt idx="264">
                  <c:v>-77.01436528</c:v>
                </c:pt>
                <c:pt idx="265">
                  <c:v>-77.01769789</c:v>
                </c:pt>
                <c:pt idx="266">
                  <c:v>-77.0186205</c:v>
                </c:pt>
                <c:pt idx="267">
                  <c:v>-77.01639153</c:v>
                </c:pt>
                <c:pt idx="268">
                  <c:v>-77.01136832</c:v>
                </c:pt>
                <c:pt idx="269">
                  <c:v>-77.00504541</c:v>
                </c:pt>
                <c:pt idx="270">
                  <c:v>-76.9986549</c:v>
                </c:pt>
                <c:pt idx="271">
                  <c:v>-76.9934158</c:v>
                </c:pt>
                <c:pt idx="272">
                  <c:v>-76.99001794</c:v>
                </c:pt>
                <c:pt idx="273">
                  <c:v>-76.98931612</c:v>
                </c:pt>
                <c:pt idx="274">
                  <c:v>-76.99155094</c:v>
                </c:pt>
                <c:pt idx="275">
                  <c:v>-76.99643635</c:v>
                </c:pt>
                <c:pt idx="276">
                  <c:v>-77.0027506</c:v>
                </c:pt>
                <c:pt idx="277">
                  <c:v>-77.00925147</c:v>
                </c:pt>
                <c:pt idx="278">
                  <c:v>-77.01455875</c:v>
                </c:pt>
                <c:pt idx="279">
                  <c:v>-77.01747178</c:v>
                </c:pt>
                <c:pt idx="280">
                  <c:v>-77.01671887</c:v>
                </c:pt>
                <c:pt idx="281">
                  <c:v>-77.01346637</c:v>
                </c:pt>
                <c:pt idx="282">
                  <c:v>-77.00877779</c:v>
                </c:pt>
                <c:pt idx="283">
                  <c:v>-77.00297499</c:v>
                </c:pt>
                <c:pt idx="284">
                  <c:v>-76.99711949</c:v>
                </c:pt>
                <c:pt idx="285">
                  <c:v>-76.99208357</c:v>
                </c:pt>
                <c:pt idx="286">
                  <c:v>-76.98855734</c:v>
                </c:pt>
                <c:pt idx="287">
                  <c:v>-76.9869319</c:v>
                </c:pt>
                <c:pt idx="288">
                  <c:v>-76.98754294</c:v>
                </c:pt>
                <c:pt idx="289">
                  <c:v>-76.99054277</c:v>
                </c:pt>
                <c:pt idx="290">
                  <c:v>-76.99527003</c:v>
                </c:pt>
                <c:pt idx="291">
                  <c:v>-77.00165557</c:v>
                </c:pt>
                <c:pt idx="292">
                  <c:v>-77.00861066</c:v>
                </c:pt>
                <c:pt idx="293">
                  <c:v>-77.01500768</c:v>
                </c:pt>
                <c:pt idx="294">
                  <c:v>-77.0199298</c:v>
                </c:pt>
                <c:pt idx="295">
                  <c:v>-77.02271171</c:v>
                </c:pt>
                <c:pt idx="296">
                  <c:v>-77.02340474</c:v>
                </c:pt>
                <c:pt idx="297">
                  <c:v>-77.02186474</c:v>
                </c:pt>
                <c:pt idx="298">
                  <c:v>-77.01839928</c:v>
                </c:pt>
                <c:pt idx="299">
                  <c:v>-77.01319477</c:v>
                </c:pt>
                <c:pt idx="300">
                  <c:v>-77.00699441</c:v>
                </c:pt>
                <c:pt idx="301">
                  <c:v>-77.00067782</c:v>
                </c:pt>
                <c:pt idx="302">
                  <c:v>-76.994831</c:v>
                </c:pt>
                <c:pt idx="303">
                  <c:v>-76.98984409</c:v>
                </c:pt>
                <c:pt idx="304">
                  <c:v>-76.98622368</c:v>
                </c:pt>
                <c:pt idx="305">
                  <c:v>-76.98426293</c:v>
                </c:pt>
                <c:pt idx="306">
                  <c:v>-76.98346436</c:v>
                </c:pt>
                <c:pt idx="307">
                  <c:v>-76.983821</c:v>
                </c:pt>
                <c:pt idx="308">
                  <c:v>-76.98588852</c:v>
                </c:pt>
                <c:pt idx="309">
                  <c:v>-76.98984886</c:v>
                </c:pt>
                <c:pt idx="310">
                  <c:v>-76.99567241</c:v>
                </c:pt>
                <c:pt idx="311">
                  <c:v>-77.00239137</c:v>
                </c:pt>
                <c:pt idx="312">
                  <c:v>-77.00892718</c:v>
                </c:pt>
                <c:pt idx="313">
                  <c:v>-77.01461584</c:v>
                </c:pt>
                <c:pt idx="314">
                  <c:v>-77.01867747</c:v>
                </c:pt>
                <c:pt idx="315">
                  <c:v>-77.02087917</c:v>
                </c:pt>
                <c:pt idx="316">
                  <c:v>-77.02109705</c:v>
                </c:pt>
                <c:pt idx="317">
                  <c:v>-77.01940244</c:v>
                </c:pt>
                <c:pt idx="318">
                  <c:v>-77.01636232</c:v>
                </c:pt>
                <c:pt idx="319">
                  <c:v>-77.01208283</c:v>
                </c:pt>
                <c:pt idx="320">
                  <c:v>-77.00675476</c:v>
                </c:pt>
                <c:pt idx="321">
                  <c:v>-77.00078128</c:v>
                </c:pt>
                <c:pt idx="322">
                  <c:v>-76.99435095</c:v>
                </c:pt>
                <c:pt idx="323">
                  <c:v>-76.98888161</c:v>
                </c:pt>
                <c:pt idx="324">
                  <c:v>-76.98451338</c:v>
                </c:pt>
                <c:pt idx="325">
                  <c:v>-76.98112865</c:v>
                </c:pt>
                <c:pt idx="326">
                  <c:v>-76.97980902</c:v>
                </c:pt>
                <c:pt idx="327">
                  <c:v>-76.98112545</c:v>
                </c:pt>
                <c:pt idx="328">
                  <c:v>-76.9842021</c:v>
                </c:pt>
                <c:pt idx="329">
                  <c:v>-76.98786871</c:v>
                </c:pt>
                <c:pt idx="330">
                  <c:v>-76.99146441</c:v>
                </c:pt>
                <c:pt idx="331">
                  <c:v>-76.99472655</c:v>
                </c:pt>
                <c:pt idx="332">
                  <c:v>-76.99850568</c:v>
                </c:pt>
                <c:pt idx="333">
                  <c:v>-77.0029502</c:v>
                </c:pt>
                <c:pt idx="334">
                  <c:v>-77.00640909</c:v>
                </c:pt>
                <c:pt idx="335">
                  <c:v>-77.00953386</c:v>
                </c:pt>
                <c:pt idx="336">
                  <c:v>-77.01264821</c:v>
                </c:pt>
                <c:pt idx="337">
                  <c:v>-77.01559007</c:v>
                </c:pt>
                <c:pt idx="338">
                  <c:v>-77.01839654</c:v>
                </c:pt>
                <c:pt idx="339">
                  <c:v>-77.02132434</c:v>
                </c:pt>
                <c:pt idx="340">
                  <c:v>-77.02423948</c:v>
                </c:pt>
                <c:pt idx="341">
                  <c:v>-77.02714044</c:v>
                </c:pt>
                <c:pt idx="342">
                  <c:v>-77.02998991</c:v>
                </c:pt>
                <c:pt idx="343">
                  <c:v>-77.03283461</c:v>
                </c:pt>
                <c:pt idx="344">
                  <c:v>-77.03560597</c:v>
                </c:pt>
                <c:pt idx="345">
                  <c:v>-77.03826516</c:v>
                </c:pt>
                <c:pt idx="346">
                  <c:v>-77.0408077</c:v>
                </c:pt>
                <c:pt idx="347">
                  <c:v>-77.0432279</c:v>
                </c:pt>
                <c:pt idx="348">
                  <c:v>-77.04567839</c:v>
                </c:pt>
                <c:pt idx="349">
                  <c:v>-77.04811512</c:v>
                </c:pt>
                <c:pt idx="350">
                  <c:v>-77.05048471</c:v>
                </c:pt>
                <c:pt idx="351">
                  <c:v>-77.05280578</c:v>
                </c:pt>
                <c:pt idx="352">
                  <c:v>-77.0551015</c:v>
                </c:pt>
                <c:pt idx="353">
                  <c:v>-77.05738509</c:v>
                </c:pt>
                <c:pt idx="354">
                  <c:v>-77.05962041</c:v>
                </c:pt>
                <c:pt idx="355">
                  <c:v>-77.0617055</c:v>
                </c:pt>
                <c:pt idx="356">
                  <c:v>-77.06377786</c:v>
                </c:pt>
                <c:pt idx="357">
                  <c:v>-77.06568921</c:v>
                </c:pt>
                <c:pt idx="358">
                  <c:v>-77.06750782</c:v>
                </c:pt>
                <c:pt idx="359">
                  <c:v>-77.06931623</c:v>
                </c:pt>
                <c:pt idx="360">
                  <c:v>-77.07120041</c:v>
                </c:pt>
                <c:pt idx="361">
                  <c:v>-77.07310538</c:v>
                </c:pt>
                <c:pt idx="362">
                  <c:v>-77.07499669</c:v>
                </c:pt>
                <c:pt idx="363">
                  <c:v>-77.07687571</c:v>
                </c:pt>
                <c:pt idx="364">
                  <c:v>-77.07879966</c:v>
                </c:pt>
                <c:pt idx="365">
                  <c:v>-77.08056325</c:v>
                </c:pt>
                <c:pt idx="366">
                  <c:v>-77.08233753</c:v>
                </c:pt>
                <c:pt idx="367">
                  <c:v>-77.08409651</c:v>
                </c:pt>
                <c:pt idx="368">
                  <c:v>-77.08586214</c:v>
                </c:pt>
                <c:pt idx="369">
                  <c:v>-77.08764858</c:v>
                </c:pt>
                <c:pt idx="370">
                  <c:v>-77.08932394</c:v>
                </c:pt>
                <c:pt idx="371">
                  <c:v>-77.09091084</c:v>
                </c:pt>
                <c:pt idx="372">
                  <c:v>-77.09248145</c:v>
                </c:pt>
                <c:pt idx="373">
                  <c:v>-77.09398573</c:v>
                </c:pt>
                <c:pt idx="374">
                  <c:v>-77.09548158</c:v>
                </c:pt>
                <c:pt idx="375">
                  <c:v>-77.09701656</c:v>
                </c:pt>
                <c:pt idx="376">
                  <c:v>-77.09859477</c:v>
                </c:pt>
                <c:pt idx="377">
                  <c:v>-77.10014419</c:v>
                </c:pt>
                <c:pt idx="378">
                  <c:v>-77.10166222</c:v>
                </c:pt>
                <c:pt idx="379">
                  <c:v>-77.10320701</c:v>
                </c:pt>
                <c:pt idx="380">
                  <c:v>-77.10482194</c:v>
                </c:pt>
                <c:pt idx="381">
                  <c:v>-77.10655975</c:v>
                </c:pt>
                <c:pt idx="382">
                  <c:v>-77.10836463</c:v>
                </c:pt>
                <c:pt idx="383">
                  <c:v>-77.11019616</c:v>
                </c:pt>
                <c:pt idx="384">
                  <c:v>-77.11198587</c:v>
                </c:pt>
                <c:pt idx="385">
                  <c:v>-77.1138136</c:v>
                </c:pt>
                <c:pt idx="386">
                  <c:v>-77.11562721</c:v>
                </c:pt>
                <c:pt idx="387">
                  <c:v>-77.11744499</c:v>
                </c:pt>
                <c:pt idx="388">
                  <c:v>-77.11928648</c:v>
                </c:pt>
                <c:pt idx="389">
                  <c:v>-77.12113538</c:v>
                </c:pt>
                <c:pt idx="390">
                  <c:v>-77.12299621</c:v>
                </c:pt>
                <c:pt idx="391">
                  <c:v>-77.12493854</c:v>
                </c:pt>
                <c:pt idx="392">
                  <c:v>-77.12689708</c:v>
                </c:pt>
                <c:pt idx="393">
                  <c:v>-77.1288024</c:v>
                </c:pt>
                <c:pt idx="394">
                  <c:v>-77.13067179</c:v>
                </c:pt>
                <c:pt idx="395">
                  <c:v>-77.13261428</c:v>
                </c:pt>
                <c:pt idx="396">
                  <c:v>-77.13453023</c:v>
                </c:pt>
                <c:pt idx="397">
                  <c:v>-77.1363473</c:v>
                </c:pt>
                <c:pt idx="398">
                  <c:v>-77.13811094</c:v>
                </c:pt>
                <c:pt idx="399">
                  <c:v>-77.13984617</c:v>
                </c:pt>
                <c:pt idx="400">
                  <c:v>-77.14063294</c:v>
                </c:pt>
                <c:pt idx="401">
                  <c:v>-77.13977936</c:v>
                </c:pt>
                <c:pt idx="402">
                  <c:v>-77.13682366</c:v>
                </c:pt>
                <c:pt idx="403">
                  <c:v>-77.1320745</c:v>
                </c:pt>
                <c:pt idx="404">
                  <c:v>-77.12661659</c:v>
                </c:pt>
                <c:pt idx="405">
                  <c:v>-77.12291344</c:v>
                </c:pt>
                <c:pt idx="406">
                  <c:v>-77.12316907</c:v>
                </c:pt>
                <c:pt idx="407">
                  <c:v>-77.12511669</c:v>
                </c:pt>
                <c:pt idx="408">
                  <c:v>-77.1295388</c:v>
                </c:pt>
                <c:pt idx="409">
                  <c:v>-77.13710601</c:v>
                </c:pt>
                <c:pt idx="410">
                  <c:v>-77.1449845</c:v>
                </c:pt>
                <c:pt idx="411">
                  <c:v>-77.15209646</c:v>
                </c:pt>
                <c:pt idx="412">
                  <c:v>-77.15795155</c:v>
                </c:pt>
                <c:pt idx="413">
                  <c:v>-77.16160125</c:v>
                </c:pt>
                <c:pt idx="414">
                  <c:v>-77.16219252</c:v>
                </c:pt>
                <c:pt idx="415">
                  <c:v>-77.15933211</c:v>
                </c:pt>
                <c:pt idx="416">
                  <c:v>-77.15389813</c:v>
                </c:pt>
                <c:pt idx="417">
                  <c:v>-77.1470809</c:v>
                </c:pt>
                <c:pt idx="418">
                  <c:v>-77.1394643</c:v>
                </c:pt>
                <c:pt idx="419">
                  <c:v>-77.13137867</c:v>
                </c:pt>
                <c:pt idx="420">
                  <c:v>-77.12336297</c:v>
                </c:pt>
                <c:pt idx="421">
                  <c:v>-77.11614689</c:v>
                </c:pt>
                <c:pt idx="422">
                  <c:v>-77.11047154</c:v>
                </c:pt>
                <c:pt idx="423">
                  <c:v>-77.10715732</c:v>
                </c:pt>
                <c:pt idx="424">
                  <c:v>-77.10705668</c:v>
                </c:pt>
                <c:pt idx="425">
                  <c:v>-77.11100177</c:v>
                </c:pt>
                <c:pt idx="426">
                  <c:v>-77.11820597</c:v>
                </c:pt>
                <c:pt idx="427">
                  <c:v>-77.12633072</c:v>
                </c:pt>
                <c:pt idx="428">
                  <c:v>-77.13351729</c:v>
                </c:pt>
                <c:pt idx="429">
                  <c:v>-77.13938477</c:v>
                </c:pt>
                <c:pt idx="430">
                  <c:v>-77.14339694</c:v>
                </c:pt>
                <c:pt idx="431">
                  <c:v>-77.14463579</c:v>
                </c:pt>
                <c:pt idx="432">
                  <c:v>-77.14372837</c:v>
                </c:pt>
                <c:pt idx="433">
                  <c:v>-77.13982408</c:v>
                </c:pt>
                <c:pt idx="434">
                  <c:v>-77.13326274</c:v>
                </c:pt>
                <c:pt idx="435">
                  <c:v>-77.12526752</c:v>
                </c:pt>
                <c:pt idx="436">
                  <c:v>-77.11887072</c:v>
                </c:pt>
                <c:pt idx="437">
                  <c:v>-77.11589221</c:v>
                </c:pt>
                <c:pt idx="438">
                  <c:v>-77.11656944</c:v>
                </c:pt>
                <c:pt idx="439">
                  <c:v>-77.12064656</c:v>
                </c:pt>
                <c:pt idx="440">
                  <c:v>-77.12740605</c:v>
                </c:pt>
                <c:pt idx="441">
                  <c:v>-77.13531004</c:v>
                </c:pt>
                <c:pt idx="442">
                  <c:v>-77.14328302</c:v>
                </c:pt>
                <c:pt idx="443">
                  <c:v>-77.150757</c:v>
                </c:pt>
                <c:pt idx="444">
                  <c:v>-77.1577201</c:v>
                </c:pt>
                <c:pt idx="445">
                  <c:v>-77.16430966</c:v>
                </c:pt>
                <c:pt idx="446">
                  <c:v>-77.16989364</c:v>
                </c:pt>
                <c:pt idx="447">
                  <c:v>-77.1731304</c:v>
                </c:pt>
                <c:pt idx="448">
                  <c:v>-77.17301798</c:v>
                </c:pt>
                <c:pt idx="449">
                  <c:v>-77.16937666</c:v>
                </c:pt>
                <c:pt idx="450">
                  <c:v>-77.16288914</c:v>
                </c:pt>
                <c:pt idx="451">
                  <c:v>-77.15512552</c:v>
                </c:pt>
                <c:pt idx="452">
                  <c:v>-77.14715073</c:v>
                </c:pt>
                <c:pt idx="453">
                  <c:v>-77.13964612</c:v>
                </c:pt>
                <c:pt idx="454">
                  <c:v>-77.13431765</c:v>
                </c:pt>
                <c:pt idx="455">
                  <c:v>-77.13212584</c:v>
                </c:pt>
                <c:pt idx="456">
                  <c:v>-77.13388177</c:v>
                </c:pt>
                <c:pt idx="457">
                  <c:v>-77.13926607</c:v>
                </c:pt>
                <c:pt idx="458">
                  <c:v>-77.14710144</c:v>
                </c:pt>
                <c:pt idx="459">
                  <c:v>-77.15433812</c:v>
                </c:pt>
                <c:pt idx="460">
                  <c:v>-77.15860928</c:v>
                </c:pt>
                <c:pt idx="461">
                  <c:v>-77.1576934</c:v>
                </c:pt>
                <c:pt idx="462">
                  <c:v>-77.15236088</c:v>
                </c:pt>
                <c:pt idx="463">
                  <c:v>-77.1453401</c:v>
                </c:pt>
                <c:pt idx="464">
                  <c:v>-77.13747422</c:v>
                </c:pt>
                <c:pt idx="465">
                  <c:v>-77.13002888</c:v>
                </c:pt>
                <c:pt idx="466">
                  <c:v>-77.12419108</c:v>
                </c:pt>
                <c:pt idx="467">
                  <c:v>-77.12117841</c:v>
                </c:pt>
                <c:pt idx="468">
                  <c:v>-77.12134776</c:v>
                </c:pt>
                <c:pt idx="469">
                  <c:v>-77.12452711</c:v>
                </c:pt>
                <c:pt idx="470">
                  <c:v>-77.13025529</c:v>
                </c:pt>
                <c:pt idx="471">
                  <c:v>-77.13765515</c:v>
                </c:pt>
                <c:pt idx="472">
                  <c:v>-77.14571539</c:v>
                </c:pt>
                <c:pt idx="473">
                  <c:v>-77.15201271</c:v>
                </c:pt>
                <c:pt idx="474">
                  <c:v>-77.15447934</c:v>
                </c:pt>
                <c:pt idx="475">
                  <c:v>-77.15262784</c:v>
                </c:pt>
                <c:pt idx="476">
                  <c:v>-77.14711793</c:v>
                </c:pt>
                <c:pt idx="477">
                  <c:v>-77.13930449</c:v>
                </c:pt>
                <c:pt idx="478">
                  <c:v>-77.13122994</c:v>
                </c:pt>
                <c:pt idx="479">
                  <c:v>-77.12388643</c:v>
                </c:pt>
                <c:pt idx="480">
                  <c:v>-77.11861252</c:v>
                </c:pt>
                <c:pt idx="481">
                  <c:v>-77.11686415</c:v>
                </c:pt>
                <c:pt idx="482">
                  <c:v>-77.12019314</c:v>
                </c:pt>
                <c:pt idx="483">
                  <c:v>-77.12740704</c:v>
                </c:pt>
                <c:pt idx="484">
                  <c:v>-77.13573772</c:v>
                </c:pt>
                <c:pt idx="485">
                  <c:v>-77.14274819</c:v>
                </c:pt>
                <c:pt idx="486">
                  <c:v>-77.14671807</c:v>
                </c:pt>
                <c:pt idx="487">
                  <c:v>-77.14684437</c:v>
                </c:pt>
                <c:pt idx="488">
                  <c:v>-77.14332523</c:v>
                </c:pt>
                <c:pt idx="489">
                  <c:v>-77.13680089</c:v>
                </c:pt>
                <c:pt idx="490">
                  <c:v>-77.12924553</c:v>
                </c:pt>
                <c:pt idx="491">
                  <c:v>-77.12086608</c:v>
                </c:pt>
                <c:pt idx="492">
                  <c:v>-77.11362929</c:v>
                </c:pt>
                <c:pt idx="493">
                  <c:v>-77.10927881</c:v>
                </c:pt>
                <c:pt idx="494">
                  <c:v>-77.10927334</c:v>
                </c:pt>
                <c:pt idx="495">
                  <c:v>-77.11393091</c:v>
                </c:pt>
                <c:pt idx="496">
                  <c:v>-77.12126724</c:v>
                </c:pt>
                <c:pt idx="497">
                  <c:v>-77.12882358</c:v>
                </c:pt>
                <c:pt idx="498">
                  <c:v>-77.13619463</c:v>
                </c:pt>
                <c:pt idx="499">
                  <c:v>-77.14291111</c:v>
                </c:pt>
                <c:pt idx="500">
                  <c:v>-77.14720246</c:v>
                </c:pt>
                <c:pt idx="501">
                  <c:v>-77.14787516</c:v>
                </c:pt>
                <c:pt idx="502">
                  <c:v>-77.14696398</c:v>
                </c:pt>
                <c:pt idx="503">
                  <c:v>-77.14554657</c:v>
                </c:pt>
                <c:pt idx="504">
                  <c:v>-77.1409981</c:v>
                </c:pt>
                <c:pt idx="505">
                  <c:v>-77.13509447</c:v>
                </c:pt>
                <c:pt idx="506">
                  <c:v>-77.12878855</c:v>
                </c:pt>
                <c:pt idx="507">
                  <c:v>-77.12264152</c:v>
                </c:pt>
                <c:pt idx="508">
                  <c:v>-77.11665904</c:v>
                </c:pt>
                <c:pt idx="509">
                  <c:v>-77.11086545</c:v>
                </c:pt>
                <c:pt idx="510">
                  <c:v>-77.10610828</c:v>
                </c:pt>
                <c:pt idx="511">
                  <c:v>-77.10389623</c:v>
                </c:pt>
                <c:pt idx="512">
                  <c:v>-77.10522762</c:v>
                </c:pt>
                <c:pt idx="513">
                  <c:v>-77.11028902</c:v>
                </c:pt>
                <c:pt idx="514">
                  <c:v>-77.11633009</c:v>
                </c:pt>
                <c:pt idx="515">
                  <c:v>-77.12209821</c:v>
                </c:pt>
                <c:pt idx="516">
                  <c:v>-77.12752665</c:v>
                </c:pt>
                <c:pt idx="517">
                  <c:v>-77.1331301</c:v>
                </c:pt>
                <c:pt idx="518">
                  <c:v>-77.13899684</c:v>
                </c:pt>
                <c:pt idx="519">
                  <c:v>-77.14441694</c:v>
                </c:pt>
                <c:pt idx="520">
                  <c:v>-77.1475555</c:v>
                </c:pt>
                <c:pt idx="521">
                  <c:v>-77.14710136</c:v>
                </c:pt>
                <c:pt idx="522">
                  <c:v>-77.14232503</c:v>
                </c:pt>
                <c:pt idx="523">
                  <c:v>-77.13629178</c:v>
                </c:pt>
                <c:pt idx="524">
                  <c:v>-77.13119824</c:v>
                </c:pt>
                <c:pt idx="525">
                  <c:v>-77.12724509</c:v>
                </c:pt>
                <c:pt idx="526">
                  <c:v>-77.12351554</c:v>
                </c:pt>
                <c:pt idx="527">
                  <c:v>-77.1185026</c:v>
                </c:pt>
                <c:pt idx="528">
                  <c:v>-77.11263948</c:v>
                </c:pt>
                <c:pt idx="529">
                  <c:v>-77.10746543</c:v>
                </c:pt>
                <c:pt idx="530">
                  <c:v>-77.10479817</c:v>
                </c:pt>
                <c:pt idx="531">
                  <c:v>-77.10501445</c:v>
                </c:pt>
                <c:pt idx="532">
                  <c:v>-77.10787786</c:v>
                </c:pt>
                <c:pt idx="533">
                  <c:v>-77.11010896</c:v>
                </c:pt>
                <c:pt idx="534">
                  <c:v>-77.11044623</c:v>
                </c:pt>
                <c:pt idx="535">
                  <c:v>-77.10918767</c:v>
                </c:pt>
                <c:pt idx="536">
                  <c:v>-77.1081114</c:v>
                </c:pt>
                <c:pt idx="537">
                  <c:v>-77.10803901</c:v>
                </c:pt>
                <c:pt idx="538">
                  <c:v>-77.1089725</c:v>
                </c:pt>
                <c:pt idx="539">
                  <c:v>-77.11023269</c:v>
                </c:pt>
                <c:pt idx="540">
                  <c:v>-77.1105949</c:v>
                </c:pt>
                <c:pt idx="541">
                  <c:v>-77.10947362</c:v>
                </c:pt>
                <c:pt idx="542">
                  <c:v>-77.10721833</c:v>
                </c:pt>
                <c:pt idx="543">
                  <c:v>-77.10552744</c:v>
                </c:pt>
                <c:pt idx="544">
                  <c:v>-77.1035553</c:v>
                </c:pt>
                <c:pt idx="545">
                  <c:v>-77.10156601</c:v>
                </c:pt>
                <c:pt idx="546">
                  <c:v>-77.09941118</c:v>
                </c:pt>
                <c:pt idx="547">
                  <c:v>-77.09722444</c:v>
                </c:pt>
                <c:pt idx="548">
                  <c:v>-77.09495481</c:v>
                </c:pt>
                <c:pt idx="549">
                  <c:v>-77.09251891</c:v>
                </c:pt>
                <c:pt idx="550">
                  <c:v>-77.09007802</c:v>
                </c:pt>
                <c:pt idx="551">
                  <c:v>-77.08772846</c:v>
                </c:pt>
                <c:pt idx="552">
                  <c:v>-77.08536791</c:v>
                </c:pt>
                <c:pt idx="553">
                  <c:v>-77.0829233</c:v>
                </c:pt>
                <c:pt idx="554">
                  <c:v>-77.08044534</c:v>
                </c:pt>
                <c:pt idx="555">
                  <c:v>-77.0778268</c:v>
                </c:pt>
                <c:pt idx="556">
                  <c:v>-77.07533172</c:v>
                </c:pt>
                <c:pt idx="557">
                  <c:v>-77.07260841</c:v>
                </c:pt>
                <c:pt idx="558">
                  <c:v>-77.06984822</c:v>
                </c:pt>
                <c:pt idx="559">
                  <c:v>-77.06705164</c:v>
                </c:pt>
                <c:pt idx="560">
                  <c:v>-77.06427062</c:v>
                </c:pt>
                <c:pt idx="561">
                  <c:v>-77.06148214</c:v>
                </c:pt>
                <c:pt idx="562">
                  <c:v>-77.0586893</c:v>
                </c:pt>
                <c:pt idx="563">
                  <c:v>-77.05586233</c:v>
                </c:pt>
                <c:pt idx="564">
                  <c:v>-77.053051</c:v>
                </c:pt>
                <c:pt idx="565">
                  <c:v>-77.050177</c:v>
                </c:pt>
                <c:pt idx="566">
                  <c:v>-77.04729328</c:v>
                </c:pt>
                <c:pt idx="567">
                  <c:v>-77.04452107</c:v>
                </c:pt>
                <c:pt idx="568">
                  <c:v>-77.04162594</c:v>
                </c:pt>
                <c:pt idx="569">
                  <c:v>-77.03877138</c:v>
                </c:pt>
                <c:pt idx="570">
                  <c:v>-77.03598687</c:v>
                </c:pt>
                <c:pt idx="571">
                  <c:v>-77.03322952</c:v>
                </c:pt>
                <c:pt idx="572">
                  <c:v>-77.03036059</c:v>
                </c:pt>
                <c:pt idx="573">
                  <c:v>-77.0268611</c:v>
                </c:pt>
                <c:pt idx="574">
                  <c:v>-77.02303283</c:v>
                </c:pt>
                <c:pt idx="575">
                  <c:v>-77.01906672</c:v>
                </c:pt>
                <c:pt idx="576">
                  <c:v>-77.01511036</c:v>
                </c:pt>
                <c:pt idx="577">
                  <c:v>-77.01101527</c:v>
                </c:pt>
                <c:pt idx="578">
                  <c:v>-77.00700866</c:v>
                </c:pt>
                <c:pt idx="579">
                  <c:v>-77.00310317</c:v>
                </c:pt>
                <c:pt idx="580">
                  <c:v>-76.99917106</c:v>
                </c:pt>
                <c:pt idx="581">
                  <c:v>-76.99522103</c:v>
                </c:pt>
                <c:pt idx="582">
                  <c:v>-76.99111142</c:v>
                </c:pt>
                <c:pt idx="583">
                  <c:v>-76.9870094</c:v>
                </c:pt>
                <c:pt idx="584">
                  <c:v>-76.98317582</c:v>
                </c:pt>
                <c:pt idx="585">
                  <c:v>-76.97939746</c:v>
                </c:pt>
                <c:pt idx="586">
                  <c:v>-76.97539111</c:v>
                </c:pt>
                <c:pt idx="587">
                  <c:v>-76.97097153</c:v>
                </c:pt>
                <c:pt idx="588">
                  <c:v>-76.96625071</c:v>
                </c:pt>
                <c:pt idx="589">
                  <c:v>-76.96161888</c:v>
                </c:pt>
                <c:pt idx="590">
                  <c:v>-76.95687718</c:v>
                </c:pt>
                <c:pt idx="591">
                  <c:v>-76.95188619</c:v>
                </c:pt>
                <c:pt idx="592">
                  <c:v>-76.94663189</c:v>
                </c:pt>
                <c:pt idx="593">
                  <c:v>-76.94127881</c:v>
                </c:pt>
                <c:pt idx="594">
                  <c:v>-76.93548961</c:v>
                </c:pt>
                <c:pt idx="595">
                  <c:v>-76.92919011</c:v>
                </c:pt>
                <c:pt idx="596">
                  <c:v>-76.92304374</c:v>
                </c:pt>
                <c:pt idx="597">
                  <c:v>-76.9166813</c:v>
                </c:pt>
                <c:pt idx="598">
                  <c:v>-76.91043754</c:v>
                </c:pt>
                <c:pt idx="599">
                  <c:v>-76.90437011</c:v>
                </c:pt>
                <c:pt idx="600">
                  <c:v>-76.89824392</c:v>
                </c:pt>
                <c:pt idx="601">
                  <c:v>-76.89202704</c:v>
                </c:pt>
                <c:pt idx="602">
                  <c:v>-76.88591892</c:v>
                </c:pt>
                <c:pt idx="603">
                  <c:v>-76.8796192</c:v>
                </c:pt>
                <c:pt idx="604">
                  <c:v>-76.87306455</c:v>
                </c:pt>
                <c:pt idx="605">
                  <c:v>-76.86576647</c:v>
                </c:pt>
                <c:pt idx="606">
                  <c:v>-76.85941693</c:v>
                </c:pt>
                <c:pt idx="607">
                  <c:v>-76.85526982</c:v>
                </c:pt>
                <c:pt idx="608">
                  <c:v>-76.85206934</c:v>
                </c:pt>
                <c:pt idx="609">
                  <c:v>-76.84897386</c:v>
                </c:pt>
                <c:pt idx="610">
                  <c:v>-76.84634479</c:v>
                </c:pt>
                <c:pt idx="611">
                  <c:v>-76.84531201</c:v>
                </c:pt>
                <c:pt idx="612">
                  <c:v>-76.84666577</c:v>
                </c:pt>
                <c:pt idx="613">
                  <c:v>-76.85047155</c:v>
                </c:pt>
                <c:pt idx="614">
                  <c:v>-76.85570394</c:v>
                </c:pt>
                <c:pt idx="615">
                  <c:v>-76.86180619</c:v>
                </c:pt>
                <c:pt idx="616">
                  <c:v>-76.86674722</c:v>
                </c:pt>
                <c:pt idx="617">
                  <c:v>-76.86925365</c:v>
                </c:pt>
                <c:pt idx="618">
                  <c:v>-76.87063399</c:v>
                </c:pt>
                <c:pt idx="619">
                  <c:v>-76.87187788</c:v>
                </c:pt>
                <c:pt idx="620">
                  <c:v>-76.87311864</c:v>
                </c:pt>
                <c:pt idx="621">
                  <c:v>-76.87417925</c:v>
                </c:pt>
                <c:pt idx="622">
                  <c:v>-76.87479792</c:v>
                </c:pt>
                <c:pt idx="623">
                  <c:v>-76.87457715</c:v>
                </c:pt>
                <c:pt idx="624">
                  <c:v>-76.87140506</c:v>
                </c:pt>
                <c:pt idx="625">
                  <c:v>-76.86684425</c:v>
                </c:pt>
                <c:pt idx="626">
                  <c:v>-76.86134568</c:v>
                </c:pt>
                <c:pt idx="627">
                  <c:v>-76.85609786</c:v>
                </c:pt>
                <c:pt idx="628">
                  <c:v>-76.85123794</c:v>
                </c:pt>
                <c:pt idx="629">
                  <c:v>-76.84664136</c:v>
                </c:pt>
                <c:pt idx="630">
                  <c:v>-76.84290197</c:v>
                </c:pt>
                <c:pt idx="631">
                  <c:v>-76.84039985</c:v>
                </c:pt>
                <c:pt idx="632">
                  <c:v>-76.8398437</c:v>
                </c:pt>
                <c:pt idx="633">
                  <c:v>-76.84140521</c:v>
                </c:pt>
                <c:pt idx="634">
                  <c:v>-76.84499039</c:v>
                </c:pt>
                <c:pt idx="635">
                  <c:v>-76.84969056</c:v>
                </c:pt>
                <c:pt idx="636">
                  <c:v>-76.85566816</c:v>
                </c:pt>
                <c:pt idx="637">
                  <c:v>-76.86215337</c:v>
                </c:pt>
                <c:pt idx="638">
                  <c:v>-76.86832466</c:v>
                </c:pt>
                <c:pt idx="639">
                  <c:v>-76.8738626</c:v>
                </c:pt>
                <c:pt idx="640">
                  <c:v>-76.87821961</c:v>
                </c:pt>
                <c:pt idx="641">
                  <c:v>-76.88070868</c:v>
                </c:pt>
                <c:pt idx="642">
                  <c:v>-76.88088424</c:v>
                </c:pt>
                <c:pt idx="643">
                  <c:v>-76.87855025</c:v>
                </c:pt>
                <c:pt idx="644">
                  <c:v>-76.8741699</c:v>
                </c:pt>
                <c:pt idx="645">
                  <c:v>-76.86845253</c:v>
                </c:pt>
                <c:pt idx="646">
                  <c:v>-76.8618357</c:v>
                </c:pt>
                <c:pt idx="647">
                  <c:v>-76.85600965</c:v>
                </c:pt>
                <c:pt idx="648">
                  <c:v>-76.85295534</c:v>
                </c:pt>
                <c:pt idx="649">
                  <c:v>-76.85201513</c:v>
                </c:pt>
                <c:pt idx="650">
                  <c:v>-76.85295949</c:v>
                </c:pt>
                <c:pt idx="651">
                  <c:v>-76.85632795</c:v>
                </c:pt>
                <c:pt idx="652">
                  <c:v>-76.86196196</c:v>
                </c:pt>
                <c:pt idx="653">
                  <c:v>-76.8685023</c:v>
                </c:pt>
                <c:pt idx="654">
                  <c:v>-76.87462617</c:v>
                </c:pt>
                <c:pt idx="655">
                  <c:v>-76.88049056</c:v>
                </c:pt>
                <c:pt idx="656">
                  <c:v>-76.88693102</c:v>
                </c:pt>
                <c:pt idx="657">
                  <c:v>-76.89307216</c:v>
                </c:pt>
                <c:pt idx="658">
                  <c:v>-76.89867415</c:v>
                </c:pt>
                <c:pt idx="659">
                  <c:v>-76.90324034</c:v>
                </c:pt>
                <c:pt idx="660">
                  <c:v>-76.9056142</c:v>
                </c:pt>
                <c:pt idx="661">
                  <c:v>-76.90597773</c:v>
                </c:pt>
                <c:pt idx="662">
                  <c:v>-76.90359611</c:v>
                </c:pt>
                <c:pt idx="663">
                  <c:v>-76.89883705</c:v>
                </c:pt>
                <c:pt idx="664">
                  <c:v>-76.89238223</c:v>
                </c:pt>
                <c:pt idx="665">
                  <c:v>-76.88515189</c:v>
                </c:pt>
                <c:pt idx="666">
                  <c:v>-76.87826526</c:v>
                </c:pt>
                <c:pt idx="667">
                  <c:v>-76.87150891</c:v>
                </c:pt>
                <c:pt idx="668">
                  <c:v>-76.86677283</c:v>
                </c:pt>
                <c:pt idx="669">
                  <c:v>-76.86437997</c:v>
                </c:pt>
                <c:pt idx="670">
                  <c:v>-76.86421691</c:v>
                </c:pt>
                <c:pt idx="671">
                  <c:v>-76.86603458</c:v>
                </c:pt>
                <c:pt idx="672">
                  <c:v>-76.86951112</c:v>
                </c:pt>
                <c:pt idx="673">
                  <c:v>-76.8740402</c:v>
                </c:pt>
                <c:pt idx="674">
                  <c:v>-76.87966498</c:v>
                </c:pt>
                <c:pt idx="675">
                  <c:v>-76.88623433</c:v>
                </c:pt>
                <c:pt idx="676">
                  <c:v>-76.892273</c:v>
                </c:pt>
                <c:pt idx="677">
                  <c:v>-76.89761119</c:v>
                </c:pt>
                <c:pt idx="678">
                  <c:v>-76.90267726</c:v>
                </c:pt>
                <c:pt idx="679">
                  <c:v>-76.90856009</c:v>
                </c:pt>
                <c:pt idx="680">
                  <c:v>-76.91488742</c:v>
                </c:pt>
                <c:pt idx="681">
                  <c:v>-76.91952869</c:v>
                </c:pt>
                <c:pt idx="682">
                  <c:v>-76.92169784</c:v>
                </c:pt>
                <c:pt idx="683">
                  <c:v>-76.92105034</c:v>
                </c:pt>
                <c:pt idx="684">
                  <c:v>-76.9182343</c:v>
                </c:pt>
                <c:pt idx="685">
                  <c:v>-76.91442685</c:v>
                </c:pt>
                <c:pt idx="686">
                  <c:v>-76.90979781</c:v>
                </c:pt>
                <c:pt idx="687">
                  <c:v>-76.90447353</c:v>
                </c:pt>
                <c:pt idx="688">
                  <c:v>-76.89806451</c:v>
                </c:pt>
                <c:pt idx="689">
                  <c:v>-76.89110207</c:v>
                </c:pt>
                <c:pt idx="690">
                  <c:v>-76.88469945</c:v>
                </c:pt>
                <c:pt idx="691">
                  <c:v>-76.88014838</c:v>
                </c:pt>
                <c:pt idx="692">
                  <c:v>-76.87776728</c:v>
                </c:pt>
                <c:pt idx="693">
                  <c:v>-76.87861028</c:v>
                </c:pt>
                <c:pt idx="694">
                  <c:v>-76.88363415</c:v>
                </c:pt>
                <c:pt idx="695">
                  <c:v>-76.8900796</c:v>
                </c:pt>
                <c:pt idx="696">
                  <c:v>-76.89629668</c:v>
                </c:pt>
                <c:pt idx="697">
                  <c:v>-76.90262625</c:v>
                </c:pt>
                <c:pt idx="698">
                  <c:v>-76.90832227</c:v>
                </c:pt>
                <c:pt idx="699">
                  <c:v>-76.91299649</c:v>
                </c:pt>
                <c:pt idx="700">
                  <c:v>-76.91604806</c:v>
                </c:pt>
                <c:pt idx="701">
                  <c:v>-76.91654448</c:v>
                </c:pt>
                <c:pt idx="702">
                  <c:v>-76.91465775</c:v>
                </c:pt>
                <c:pt idx="703">
                  <c:v>-76.91071505</c:v>
                </c:pt>
                <c:pt idx="704">
                  <c:v>-76.90510521</c:v>
                </c:pt>
                <c:pt idx="705">
                  <c:v>-76.89824545</c:v>
                </c:pt>
                <c:pt idx="706">
                  <c:v>-76.89115794</c:v>
                </c:pt>
                <c:pt idx="707">
                  <c:v>-76.88464923</c:v>
                </c:pt>
                <c:pt idx="708">
                  <c:v>-76.87939281</c:v>
                </c:pt>
                <c:pt idx="709">
                  <c:v>-76.87556522</c:v>
                </c:pt>
                <c:pt idx="710">
                  <c:v>-76.87338954</c:v>
                </c:pt>
                <c:pt idx="711">
                  <c:v>-76.87356206</c:v>
                </c:pt>
                <c:pt idx="712">
                  <c:v>-76.87675267</c:v>
                </c:pt>
                <c:pt idx="713">
                  <c:v>-76.8823051</c:v>
                </c:pt>
                <c:pt idx="714">
                  <c:v>-76.88886172</c:v>
                </c:pt>
                <c:pt idx="715">
                  <c:v>-76.89574592</c:v>
                </c:pt>
                <c:pt idx="716">
                  <c:v>-76.90225308</c:v>
                </c:pt>
                <c:pt idx="717">
                  <c:v>-76.90766278</c:v>
                </c:pt>
                <c:pt idx="718">
                  <c:v>-76.91099618</c:v>
                </c:pt>
                <c:pt idx="719">
                  <c:v>-76.91215175</c:v>
                </c:pt>
                <c:pt idx="720">
                  <c:v>-76.91146928</c:v>
                </c:pt>
                <c:pt idx="721">
                  <c:v>-76.90604966</c:v>
                </c:pt>
                <c:pt idx="722">
                  <c:v>-76.90049182</c:v>
                </c:pt>
                <c:pt idx="723">
                  <c:v>-76.89397897</c:v>
                </c:pt>
                <c:pt idx="724">
                  <c:v>-76.88717779</c:v>
                </c:pt>
                <c:pt idx="725">
                  <c:v>-76.88031348</c:v>
                </c:pt>
                <c:pt idx="726">
                  <c:v>-76.87400851</c:v>
                </c:pt>
                <c:pt idx="727">
                  <c:v>-76.86859435</c:v>
                </c:pt>
                <c:pt idx="728">
                  <c:v>-76.8647437</c:v>
                </c:pt>
                <c:pt idx="729">
                  <c:v>-76.86289018</c:v>
                </c:pt>
                <c:pt idx="730">
                  <c:v>-76.86350251</c:v>
                </c:pt>
                <c:pt idx="731">
                  <c:v>-76.86630337</c:v>
                </c:pt>
                <c:pt idx="732">
                  <c:v>-76.87131402</c:v>
                </c:pt>
                <c:pt idx="733">
                  <c:v>-76.877876</c:v>
                </c:pt>
                <c:pt idx="734">
                  <c:v>-76.88445966</c:v>
                </c:pt>
                <c:pt idx="735">
                  <c:v>-76.8883008</c:v>
                </c:pt>
                <c:pt idx="736">
                  <c:v>-76.89260883</c:v>
                </c:pt>
                <c:pt idx="737">
                  <c:v>-76.89782016</c:v>
                </c:pt>
                <c:pt idx="738">
                  <c:v>-76.90366908</c:v>
                </c:pt>
                <c:pt idx="739">
                  <c:v>-76.90973216</c:v>
                </c:pt>
                <c:pt idx="740">
                  <c:v>-76.91637024</c:v>
                </c:pt>
                <c:pt idx="741">
                  <c:v>-76.92326224</c:v>
                </c:pt>
                <c:pt idx="742">
                  <c:v>-76.93039055</c:v>
                </c:pt>
                <c:pt idx="743">
                  <c:v>-76.93784312</c:v>
                </c:pt>
                <c:pt idx="744">
                  <c:v>-76.94554139</c:v>
                </c:pt>
                <c:pt idx="745">
                  <c:v>-76.95338077</c:v>
                </c:pt>
                <c:pt idx="746">
                  <c:v>-76.96134177</c:v>
                </c:pt>
                <c:pt idx="747">
                  <c:v>-76.96934271</c:v>
                </c:pt>
                <c:pt idx="748">
                  <c:v>-76.97715796</c:v>
                </c:pt>
                <c:pt idx="749">
                  <c:v>-76.98471577</c:v>
                </c:pt>
                <c:pt idx="750">
                  <c:v>-76.99230865</c:v>
                </c:pt>
                <c:pt idx="751">
                  <c:v>-76.99996263</c:v>
                </c:pt>
                <c:pt idx="752">
                  <c:v>-77.00747191</c:v>
                </c:pt>
                <c:pt idx="753">
                  <c:v>-77.01474138</c:v>
                </c:pt>
                <c:pt idx="754">
                  <c:v>-77.02191675</c:v>
                </c:pt>
                <c:pt idx="755">
                  <c:v>-77.02917046</c:v>
                </c:pt>
                <c:pt idx="756">
                  <c:v>-77.03600476</c:v>
                </c:pt>
                <c:pt idx="757">
                  <c:v>-77.04305442</c:v>
                </c:pt>
                <c:pt idx="758">
                  <c:v>-77.04998463</c:v>
                </c:pt>
                <c:pt idx="759">
                  <c:v>-77.05666329</c:v>
                </c:pt>
                <c:pt idx="760">
                  <c:v>-77.06346447</c:v>
                </c:pt>
                <c:pt idx="761">
                  <c:v>-77.07030586</c:v>
                </c:pt>
                <c:pt idx="762">
                  <c:v>-77.07698236</c:v>
                </c:pt>
                <c:pt idx="763">
                  <c:v>-77.08369838</c:v>
                </c:pt>
                <c:pt idx="764">
                  <c:v>-77.09028</c:v>
                </c:pt>
                <c:pt idx="765">
                  <c:v>-77.09681883</c:v>
                </c:pt>
                <c:pt idx="766">
                  <c:v>-77.10365606</c:v>
                </c:pt>
                <c:pt idx="767">
                  <c:v>-77.1104303</c:v>
                </c:pt>
                <c:pt idx="768">
                  <c:v>-77.11690312</c:v>
                </c:pt>
                <c:pt idx="769">
                  <c:v>-77.12364361</c:v>
                </c:pt>
                <c:pt idx="770">
                  <c:v>-77.13055209</c:v>
                </c:pt>
                <c:pt idx="771">
                  <c:v>-77.13731754</c:v>
                </c:pt>
                <c:pt idx="772">
                  <c:v>-77.14390744</c:v>
                </c:pt>
                <c:pt idx="773">
                  <c:v>-77.15065596</c:v>
                </c:pt>
                <c:pt idx="774">
                  <c:v>-77.15751612</c:v>
                </c:pt>
                <c:pt idx="775">
                  <c:v>-77.16433001</c:v>
                </c:pt>
                <c:pt idx="776">
                  <c:v>-77.17127693</c:v>
                </c:pt>
                <c:pt idx="777">
                  <c:v>-77.17819323</c:v>
                </c:pt>
                <c:pt idx="778">
                  <c:v>-77.18500589</c:v>
                </c:pt>
                <c:pt idx="779">
                  <c:v>-77.19193367</c:v>
                </c:pt>
                <c:pt idx="780">
                  <c:v>-77.19880166</c:v>
                </c:pt>
                <c:pt idx="781">
                  <c:v>-77.20560911</c:v>
                </c:pt>
                <c:pt idx="782">
                  <c:v>-77.21259959</c:v>
                </c:pt>
                <c:pt idx="783">
                  <c:v>-77.21963004</c:v>
                </c:pt>
                <c:pt idx="784">
                  <c:v>-77.22671709</c:v>
                </c:pt>
                <c:pt idx="785">
                  <c:v>-77.23376575</c:v>
                </c:pt>
                <c:pt idx="786">
                  <c:v>-77.24121224</c:v>
                </c:pt>
                <c:pt idx="787">
                  <c:v>-77.2485459</c:v>
                </c:pt>
                <c:pt idx="788">
                  <c:v>-77.25590389</c:v>
                </c:pt>
                <c:pt idx="789">
                  <c:v>-77.26327789</c:v>
                </c:pt>
                <c:pt idx="790">
                  <c:v>-77.27075205</c:v>
                </c:pt>
                <c:pt idx="791">
                  <c:v>-77.27826901</c:v>
                </c:pt>
                <c:pt idx="792">
                  <c:v>-77.28583982</c:v>
                </c:pt>
                <c:pt idx="793">
                  <c:v>-77.29348079</c:v>
                </c:pt>
                <c:pt idx="794">
                  <c:v>-77.30104812</c:v>
                </c:pt>
                <c:pt idx="795">
                  <c:v>-77.30850612</c:v>
                </c:pt>
                <c:pt idx="796">
                  <c:v>-77.3159898</c:v>
                </c:pt>
                <c:pt idx="797">
                  <c:v>-77.32338009</c:v>
                </c:pt>
                <c:pt idx="798">
                  <c:v>-77.3307804</c:v>
                </c:pt>
                <c:pt idx="799">
                  <c:v>-77.33822994</c:v>
                </c:pt>
                <c:pt idx="800">
                  <c:v>-77.34578384</c:v>
                </c:pt>
                <c:pt idx="801">
                  <c:v>-77.35303775</c:v>
                </c:pt>
                <c:pt idx="802">
                  <c:v>-77.36061849</c:v>
                </c:pt>
                <c:pt idx="803">
                  <c:v>-77.36780737</c:v>
                </c:pt>
                <c:pt idx="804">
                  <c:v>-77.37505352</c:v>
                </c:pt>
                <c:pt idx="805">
                  <c:v>-77.38276674</c:v>
                </c:pt>
                <c:pt idx="806">
                  <c:v>-77.390645</c:v>
                </c:pt>
                <c:pt idx="807">
                  <c:v>-77.39840176</c:v>
                </c:pt>
                <c:pt idx="808">
                  <c:v>-77.40646312</c:v>
                </c:pt>
                <c:pt idx="809">
                  <c:v>-77.41477329</c:v>
                </c:pt>
                <c:pt idx="810">
                  <c:v>-77.42267572</c:v>
                </c:pt>
                <c:pt idx="811">
                  <c:v>-77.43068668</c:v>
                </c:pt>
                <c:pt idx="812">
                  <c:v>-77.43876337</c:v>
                </c:pt>
                <c:pt idx="813">
                  <c:v>-77.44721087</c:v>
                </c:pt>
                <c:pt idx="814">
                  <c:v>-77.45523702</c:v>
                </c:pt>
                <c:pt idx="815">
                  <c:v>-77.46164656</c:v>
                </c:pt>
                <c:pt idx="816">
                  <c:v>-77.46482069</c:v>
                </c:pt>
                <c:pt idx="817">
                  <c:v>-77.4644503</c:v>
                </c:pt>
                <c:pt idx="818">
                  <c:v>-77.45995185</c:v>
                </c:pt>
                <c:pt idx="819">
                  <c:v>-77.45255323</c:v>
                </c:pt>
                <c:pt idx="820">
                  <c:v>-77.44390328</c:v>
                </c:pt>
                <c:pt idx="821">
                  <c:v>-77.43696607</c:v>
                </c:pt>
                <c:pt idx="822">
                  <c:v>-77.43312973</c:v>
                </c:pt>
                <c:pt idx="823">
                  <c:v>-77.43049536</c:v>
                </c:pt>
                <c:pt idx="824">
                  <c:v>-77.42992433</c:v>
                </c:pt>
                <c:pt idx="825">
                  <c:v>-77.43275696</c:v>
                </c:pt>
                <c:pt idx="826">
                  <c:v>-77.43822018</c:v>
                </c:pt>
                <c:pt idx="827">
                  <c:v>-77.44550572</c:v>
                </c:pt>
                <c:pt idx="828">
                  <c:v>-77.45318395</c:v>
                </c:pt>
                <c:pt idx="829">
                  <c:v>-77.46023405</c:v>
                </c:pt>
                <c:pt idx="830">
                  <c:v>-77.46613223</c:v>
                </c:pt>
                <c:pt idx="831">
                  <c:v>-77.46954054</c:v>
                </c:pt>
                <c:pt idx="832">
                  <c:v>-77.46900297</c:v>
                </c:pt>
                <c:pt idx="833">
                  <c:v>-77.46385755</c:v>
                </c:pt>
                <c:pt idx="834">
                  <c:v>-77.45677775</c:v>
                </c:pt>
                <c:pt idx="835">
                  <c:v>-77.4488262</c:v>
                </c:pt>
                <c:pt idx="836">
                  <c:v>-77.44144884</c:v>
                </c:pt>
                <c:pt idx="837">
                  <c:v>-77.435441</c:v>
                </c:pt>
                <c:pt idx="838">
                  <c:v>-77.43209901</c:v>
                </c:pt>
                <c:pt idx="839">
                  <c:v>-77.43256279</c:v>
                </c:pt>
                <c:pt idx="840">
                  <c:v>-77.43657817</c:v>
                </c:pt>
                <c:pt idx="841">
                  <c:v>-77.44278155</c:v>
                </c:pt>
                <c:pt idx="842">
                  <c:v>-77.45039344</c:v>
                </c:pt>
                <c:pt idx="843">
                  <c:v>-77.45715425</c:v>
                </c:pt>
                <c:pt idx="844">
                  <c:v>-77.46064244</c:v>
                </c:pt>
                <c:pt idx="845">
                  <c:v>-77.4615724</c:v>
                </c:pt>
                <c:pt idx="846">
                  <c:v>-77.4598727</c:v>
                </c:pt>
                <c:pt idx="847">
                  <c:v>-77.45535767</c:v>
                </c:pt>
                <c:pt idx="848">
                  <c:v>-77.44840993</c:v>
                </c:pt>
                <c:pt idx="849">
                  <c:v>-77.44059378</c:v>
                </c:pt>
                <c:pt idx="850">
                  <c:v>-77.43364363</c:v>
                </c:pt>
                <c:pt idx="851">
                  <c:v>-77.42890966</c:v>
                </c:pt>
                <c:pt idx="852">
                  <c:v>-77.42775237</c:v>
                </c:pt>
                <c:pt idx="853">
                  <c:v>-77.43100803</c:v>
                </c:pt>
                <c:pt idx="854">
                  <c:v>-77.43721037</c:v>
                </c:pt>
                <c:pt idx="855">
                  <c:v>-77.44514408</c:v>
                </c:pt>
                <c:pt idx="856">
                  <c:v>-77.45204222</c:v>
                </c:pt>
                <c:pt idx="857">
                  <c:v>-77.45586886</c:v>
                </c:pt>
                <c:pt idx="858">
                  <c:v>-77.45585389</c:v>
                </c:pt>
                <c:pt idx="859">
                  <c:v>-77.45238594</c:v>
                </c:pt>
                <c:pt idx="860">
                  <c:v>-77.44647399</c:v>
                </c:pt>
                <c:pt idx="861">
                  <c:v>-77.43925156</c:v>
                </c:pt>
                <c:pt idx="862">
                  <c:v>-77.43253614</c:v>
                </c:pt>
                <c:pt idx="863">
                  <c:v>-77.42831314</c:v>
                </c:pt>
                <c:pt idx="864">
                  <c:v>-77.42741413</c:v>
                </c:pt>
                <c:pt idx="865">
                  <c:v>-77.43106517</c:v>
                </c:pt>
                <c:pt idx="866">
                  <c:v>-77.43741889</c:v>
                </c:pt>
                <c:pt idx="867">
                  <c:v>-77.44471674</c:v>
                </c:pt>
                <c:pt idx="868">
                  <c:v>-77.45092279</c:v>
                </c:pt>
                <c:pt idx="869">
                  <c:v>-77.45420583</c:v>
                </c:pt>
                <c:pt idx="870">
                  <c:v>-77.45355062</c:v>
                </c:pt>
                <c:pt idx="871">
                  <c:v>-77.44938704</c:v>
                </c:pt>
                <c:pt idx="872">
                  <c:v>-77.44288394</c:v>
                </c:pt>
                <c:pt idx="873">
                  <c:v>-77.43519477</c:v>
                </c:pt>
                <c:pt idx="874">
                  <c:v>-77.42885059</c:v>
                </c:pt>
                <c:pt idx="875">
                  <c:v>-77.42653175</c:v>
                </c:pt>
                <c:pt idx="876">
                  <c:v>-77.42911479</c:v>
                </c:pt>
                <c:pt idx="877">
                  <c:v>-77.43485369</c:v>
                </c:pt>
                <c:pt idx="878">
                  <c:v>-77.44235092</c:v>
                </c:pt>
                <c:pt idx="879">
                  <c:v>-77.44944091</c:v>
                </c:pt>
                <c:pt idx="880">
                  <c:v>-77.45412097</c:v>
                </c:pt>
                <c:pt idx="881">
                  <c:v>-77.45573168</c:v>
                </c:pt>
                <c:pt idx="882">
                  <c:v>-77.453802</c:v>
                </c:pt>
                <c:pt idx="883">
                  <c:v>-77.4503951</c:v>
                </c:pt>
                <c:pt idx="884">
                  <c:v>-77.44562329</c:v>
                </c:pt>
                <c:pt idx="885">
                  <c:v>-77.43901753</c:v>
                </c:pt>
                <c:pt idx="886">
                  <c:v>-77.43115008</c:v>
                </c:pt>
                <c:pt idx="887">
                  <c:v>-77.42308616</c:v>
                </c:pt>
                <c:pt idx="888">
                  <c:v>-77.41502153</c:v>
                </c:pt>
                <c:pt idx="889">
                  <c:v>-77.40693908</c:v>
                </c:pt>
                <c:pt idx="890">
                  <c:v>-77.39900546</c:v>
                </c:pt>
                <c:pt idx="891">
                  <c:v>-77.39222401</c:v>
                </c:pt>
                <c:pt idx="892">
                  <c:v>-77.38889483</c:v>
                </c:pt>
                <c:pt idx="893">
                  <c:v>-77.39047234</c:v>
                </c:pt>
                <c:pt idx="894">
                  <c:v>-77.39619611</c:v>
                </c:pt>
                <c:pt idx="895">
                  <c:v>-77.40354678</c:v>
                </c:pt>
                <c:pt idx="896">
                  <c:v>-77.40977462</c:v>
                </c:pt>
                <c:pt idx="897">
                  <c:v>-77.41331865</c:v>
                </c:pt>
                <c:pt idx="898">
                  <c:v>-77.41694144</c:v>
                </c:pt>
                <c:pt idx="899">
                  <c:v>-77.42099618</c:v>
                </c:pt>
                <c:pt idx="900">
                  <c:v>-77.42572772</c:v>
                </c:pt>
                <c:pt idx="901">
                  <c:v>-77.43139455</c:v>
                </c:pt>
                <c:pt idx="902">
                  <c:v>-77.43728463</c:v>
                </c:pt>
                <c:pt idx="903">
                  <c:v>-77.4422812</c:v>
                </c:pt>
                <c:pt idx="904">
                  <c:v>-77.44612018</c:v>
                </c:pt>
                <c:pt idx="905">
                  <c:v>-77.44810646</c:v>
                </c:pt>
                <c:pt idx="906">
                  <c:v>-77.447069</c:v>
                </c:pt>
                <c:pt idx="907">
                  <c:v>-77.44506298</c:v>
                </c:pt>
                <c:pt idx="908">
                  <c:v>-77.44255893</c:v>
                </c:pt>
                <c:pt idx="909">
                  <c:v>-77.4400418</c:v>
                </c:pt>
                <c:pt idx="910">
                  <c:v>-77.43752466</c:v>
                </c:pt>
                <c:pt idx="911">
                  <c:v>-77.43495926</c:v>
                </c:pt>
                <c:pt idx="912">
                  <c:v>-77.43215277</c:v>
                </c:pt>
                <c:pt idx="913">
                  <c:v>-77.42899511</c:v>
                </c:pt>
                <c:pt idx="914">
                  <c:v>-77.42553167</c:v>
                </c:pt>
                <c:pt idx="915">
                  <c:v>-77.42168355</c:v>
                </c:pt>
                <c:pt idx="916">
                  <c:v>-77.417034</c:v>
                </c:pt>
                <c:pt idx="917">
                  <c:v>-77.41140863</c:v>
                </c:pt>
                <c:pt idx="918">
                  <c:v>-77.40574903</c:v>
                </c:pt>
                <c:pt idx="919">
                  <c:v>-77.40185082</c:v>
                </c:pt>
                <c:pt idx="920">
                  <c:v>-77.40189428</c:v>
                </c:pt>
                <c:pt idx="921">
                  <c:v>-77.40406539</c:v>
                </c:pt>
                <c:pt idx="922">
                  <c:v>-77.40474629</c:v>
                </c:pt>
                <c:pt idx="923">
                  <c:v>-77.40327263</c:v>
                </c:pt>
                <c:pt idx="924">
                  <c:v>-77.40079958</c:v>
                </c:pt>
                <c:pt idx="925">
                  <c:v>-77.39819411</c:v>
                </c:pt>
                <c:pt idx="926">
                  <c:v>-77.39564387</c:v>
                </c:pt>
                <c:pt idx="927">
                  <c:v>-77.39247388</c:v>
                </c:pt>
                <c:pt idx="928">
                  <c:v>-77.38868151</c:v>
                </c:pt>
                <c:pt idx="929">
                  <c:v>-77.38336083</c:v>
                </c:pt>
                <c:pt idx="930">
                  <c:v>-77.37729539</c:v>
                </c:pt>
                <c:pt idx="931">
                  <c:v>-77.37122859</c:v>
                </c:pt>
                <c:pt idx="932">
                  <c:v>-77.36610526</c:v>
                </c:pt>
                <c:pt idx="933">
                  <c:v>-77.36223246</c:v>
                </c:pt>
                <c:pt idx="934">
                  <c:v>-77.35887654</c:v>
                </c:pt>
                <c:pt idx="935">
                  <c:v>-77.35516761</c:v>
                </c:pt>
                <c:pt idx="936">
                  <c:v>-77.35109717</c:v>
                </c:pt>
                <c:pt idx="937">
                  <c:v>-77.34631217</c:v>
                </c:pt>
                <c:pt idx="938">
                  <c:v>-77.34049336</c:v>
                </c:pt>
                <c:pt idx="939">
                  <c:v>-77.33462284</c:v>
                </c:pt>
                <c:pt idx="940">
                  <c:v>-77.32926292</c:v>
                </c:pt>
                <c:pt idx="941">
                  <c:v>-77.32401858</c:v>
                </c:pt>
                <c:pt idx="942">
                  <c:v>-77.3185166</c:v>
                </c:pt>
                <c:pt idx="943">
                  <c:v>-77.31261783</c:v>
                </c:pt>
                <c:pt idx="944">
                  <c:v>-77.30644061</c:v>
                </c:pt>
                <c:pt idx="945">
                  <c:v>-77.30023435</c:v>
                </c:pt>
                <c:pt idx="946">
                  <c:v>-77.29386545</c:v>
                </c:pt>
                <c:pt idx="947">
                  <c:v>-77.28721428</c:v>
                </c:pt>
                <c:pt idx="948">
                  <c:v>-77.28035197</c:v>
                </c:pt>
                <c:pt idx="949">
                  <c:v>-77.27340482</c:v>
                </c:pt>
                <c:pt idx="950">
                  <c:v>-77.26651888</c:v>
                </c:pt>
                <c:pt idx="951">
                  <c:v>-77.25922154</c:v>
                </c:pt>
                <c:pt idx="952">
                  <c:v>-77.25218466</c:v>
                </c:pt>
                <c:pt idx="953">
                  <c:v>-77.24533437</c:v>
                </c:pt>
                <c:pt idx="954">
                  <c:v>-77.23845736</c:v>
                </c:pt>
                <c:pt idx="955">
                  <c:v>-77.23160369</c:v>
                </c:pt>
                <c:pt idx="956">
                  <c:v>-77.22470931</c:v>
                </c:pt>
                <c:pt idx="957">
                  <c:v>-77.21780484</c:v>
                </c:pt>
                <c:pt idx="958">
                  <c:v>-77.21090591</c:v>
                </c:pt>
                <c:pt idx="959">
                  <c:v>-77.20394317</c:v>
                </c:pt>
                <c:pt idx="960">
                  <c:v>-77.19700032</c:v>
                </c:pt>
                <c:pt idx="961">
                  <c:v>-77.19043881</c:v>
                </c:pt>
                <c:pt idx="962">
                  <c:v>-77.18505801</c:v>
                </c:pt>
                <c:pt idx="963">
                  <c:v>-77.1825718</c:v>
                </c:pt>
                <c:pt idx="964">
                  <c:v>-77.18279094</c:v>
                </c:pt>
                <c:pt idx="965">
                  <c:v>-77.1853921</c:v>
                </c:pt>
                <c:pt idx="966">
                  <c:v>-77.18966691</c:v>
                </c:pt>
                <c:pt idx="967">
                  <c:v>-77.1932153</c:v>
                </c:pt>
                <c:pt idx="968">
                  <c:v>-77.19620059</c:v>
                </c:pt>
                <c:pt idx="969">
                  <c:v>-77.19909162</c:v>
                </c:pt>
                <c:pt idx="970">
                  <c:v>-77.20218046</c:v>
                </c:pt>
                <c:pt idx="971">
                  <c:v>-77.20535089</c:v>
                </c:pt>
                <c:pt idx="972">
                  <c:v>-77.20852863</c:v>
                </c:pt>
                <c:pt idx="973">
                  <c:v>-77.21183211</c:v>
                </c:pt>
                <c:pt idx="974">
                  <c:v>-77.2152435</c:v>
                </c:pt>
                <c:pt idx="975">
                  <c:v>-77.21867677</c:v>
                </c:pt>
                <c:pt idx="976">
                  <c:v>-77.22198612</c:v>
                </c:pt>
                <c:pt idx="977">
                  <c:v>-77.22536335</c:v>
                </c:pt>
                <c:pt idx="978">
                  <c:v>-77.22872795</c:v>
                </c:pt>
                <c:pt idx="979">
                  <c:v>-77.23195093</c:v>
                </c:pt>
                <c:pt idx="980">
                  <c:v>-77.23488912</c:v>
                </c:pt>
                <c:pt idx="981">
                  <c:v>-77.23763646</c:v>
                </c:pt>
                <c:pt idx="982">
                  <c:v>-77.24039039</c:v>
                </c:pt>
                <c:pt idx="983">
                  <c:v>-77.24327738</c:v>
                </c:pt>
                <c:pt idx="984">
                  <c:v>-77.24621148</c:v>
                </c:pt>
                <c:pt idx="985">
                  <c:v>-77.24917083</c:v>
                </c:pt>
                <c:pt idx="986">
                  <c:v>-77.25219854</c:v>
                </c:pt>
                <c:pt idx="987">
                  <c:v>-77.25523596</c:v>
                </c:pt>
                <c:pt idx="988">
                  <c:v>-77.25816068</c:v>
                </c:pt>
                <c:pt idx="989">
                  <c:v>-77.26109329</c:v>
                </c:pt>
                <c:pt idx="990">
                  <c:v>-77.26368886</c:v>
                </c:pt>
                <c:pt idx="991">
                  <c:v>-77.26606824</c:v>
                </c:pt>
                <c:pt idx="992">
                  <c:v>-77.26833771</c:v>
                </c:pt>
                <c:pt idx="993">
                  <c:v>-77.27103361</c:v>
                </c:pt>
                <c:pt idx="994">
                  <c:v>-77.2739007</c:v>
                </c:pt>
                <c:pt idx="995">
                  <c:v>-77.27683124</c:v>
                </c:pt>
                <c:pt idx="996">
                  <c:v>-77.28005208</c:v>
                </c:pt>
                <c:pt idx="997">
                  <c:v>-77.28387838</c:v>
                </c:pt>
                <c:pt idx="998">
                  <c:v>-77.28853233</c:v>
                </c:pt>
                <c:pt idx="999">
                  <c:v>-77.29315324</c:v>
                </c:pt>
                <c:pt idx="1000">
                  <c:v>-77.29781282</c:v>
                </c:pt>
                <c:pt idx="1001">
                  <c:v>-77.30230014</c:v>
                </c:pt>
                <c:pt idx="1002">
                  <c:v>-77.30679399</c:v>
                </c:pt>
                <c:pt idx="1003">
                  <c:v>-77.31126738</c:v>
                </c:pt>
                <c:pt idx="1004">
                  <c:v>-77.31529275</c:v>
                </c:pt>
                <c:pt idx="1005">
                  <c:v>-77.31879069</c:v>
                </c:pt>
                <c:pt idx="1006">
                  <c:v>-77.32213579</c:v>
                </c:pt>
                <c:pt idx="1007">
                  <c:v>-77.32383376</c:v>
                </c:pt>
                <c:pt idx="1008">
                  <c:v>-77.3239238</c:v>
                </c:pt>
                <c:pt idx="1009">
                  <c:v>-77.32401383</c:v>
                </c:pt>
                <c:pt idx="1010">
                  <c:v>-77.32410386</c:v>
                </c:pt>
                <c:pt idx="1011">
                  <c:v>-77.32419311</c:v>
                </c:pt>
                <c:pt idx="1012">
                  <c:v>-77.32428314</c:v>
                </c:pt>
                <c:pt idx="1013">
                  <c:v>-77.3243103</c:v>
                </c:pt>
              </c:numCache>
            </c:numRef>
          </c:xVal>
          <c:yVal>
            <c:numRef>
              <c:f>Data!$G$9:$G$1022</c:f>
              <c:numCache>
                <c:ptCount val="1014"/>
                <c:pt idx="0">
                  <c:v>37.40090849</c:v>
                </c:pt>
                <c:pt idx="1">
                  <c:v>37.40050774</c:v>
                </c:pt>
                <c:pt idx="2">
                  <c:v>37.40010699</c:v>
                </c:pt>
                <c:pt idx="3">
                  <c:v>37.39970624</c:v>
                </c:pt>
                <c:pt idx="4">
                  <c:v>37.39930894</c:v>
                </c:pt>
                <c:pt idx="5">
                  <c:v>37.39890819</c:v>
                </c:pt>
                <c:pt idx="6">
                  <c:v>37.39850744</c:v>
                </c:pt>
                <c:pt idx="7">
                  <c:v>37.39810669</c:v>
                </c:pt>
                <c:pt idx="8">
                  <c:v>37.3977094</c:v>
                </c:pt>
                <c:pt idx="9">
                  <c:v>37.39730865</c:v>
                </c:pt>
                <c:pt idx="10">
                  <c:v>37.3969079</c:v>
                </c:pt>
                <c:pt idx="11">
                  <c:v>37.39650715</c:v>
                </c:pt>
                <c:pt idx="12">
                  <c:v>37.39610985</c:v>
                </c:pt>
                <c:pt idx="13">
                  <c:v>37.3957091</c:v>
                </c:pt>
                <c:pt idx="14">
                  <c:v>37.39530835</c:v>
                </c:pt>
                <c:pt idx="15">
                  <c:v>37.3949076</c:v>
                </c:pt>
                <c:pt idx="16">
                  <c:v>37.39451031</c:v>
                </c:pt>
                <c:pt idx="17">
                  <c:v>37.39410956</c:v>
                </c:pt>
                <c:pt idx="18">
                  <c:v>37.39370881</c:v>
                </c:pt>
                <c:pt idx="19">
                  <c:v>37.39330806</c:v>
                </c:pt>
                <c:pt idx="20">
                  <c:v>37.39291076</c:v>
                </c:pt>
                <c:pt idx="21">
                  <c:v>37.39251001</c:v>
                </c:pt>
                <c:pt idx="22">
                  <c:v>37.39210926</c:v>
                </c:pt>
                <c:pt idx="23">
                  <c:v>37.39170851</c:v>
                </c:pt>
                <c:pt idx="24">
                  <c:v>37.39131121</c:v>
                </c:pt>
                <c:pt idx="25">
                  <c:v>37.39091046</c:v>
                </c:pt>
                <c:pt idx="26">
                  <c:v>37.39050971</c:v>
                </c:pt>
                <c:pt idx="27">
                  <c:v>37.39011242</c:v>
                </c:pt>
                <c:pt idx="28">
                  <c:v>37.38971167</c:v>
                </c:pt>
                <c:pt idx="29">
                  <c:v>37.38931092</c:v>
                </c:pt>
                <c:pt idx="30">
                  <c:v>37.38891017</c:v>
                </c:pt>
                <c:pt idx="31">
                  <c:v>37.38851287</c:v>
                </c:pt>
                <c:pt idx="32">
                  <c:v>37.38811212</c:v>
                </c:pt>
                <c:pt idx="33">
                  <c:v>37.38771137</c:v>
                </c:pt>
                <c:pt idx="34">
                  <c:v>37.38731062</c:v>
                </c:pt>
                <c:pt idx="35">
                  <c:v>37.38691333</c:v>
                </c:pt>
                <c:pt idx="36">
                  <c:v>37.38651258</c:v>
                </c:pt>
                <c:pt idx="37">
                  <c:v>37.38611183</c:v>
                </c:pt>
                <c:pt idx="38">
                  <c:v>37.38571108</c:v>
                </c:pt>
                <c:pt idx="39">
                  <c:v>37.38531378</c:v>
                </c:pt>
                <c:pt idx="40">
                  <c:v>37.38491303</c:v>
                </c:pt>
                <c:pt idx="41">
                  <c:v>37.38451228</c:v>
                </c:pt>
                <c:pt idx="42">
                  <c:v>37.38411153</c:v>
                </c:pt>
                <c:pt idx="43">
                  <c:v>37.38371423</c:v>
                </c:pt>
                <c:pt idx="44">
                  <c:v>37.38331348</c:v>
                </c:pt>
                <c:pt idx="45">
                  <c:v>37.38291273</c:v>
                </c:pt>
                <c:pt idx="46">
                  <c:v>37.38251198</c:v>
                </c:pt>
                <c:pt idx="47">
                  <c:v>37.38211469</c:v>
                </c:pt>
                <c:pt idx="48">
                  <c:v>37.38171394</c:v>
                </c:pt>
                <c:pt idx="49">
                  <c:v>37.38131319</c:v>
                </c:pt>
                <c:pt idx="50">
                  <c:v>37.38091244</c:v>
                </c:pt>
                <c:pt idx="51">
                  <c:v>37.38051514</c:v>
                </c:pt>
                <c:pt idx="52">
                  <c:v>37.38011439</c:v>
                </c:pt>
                <c:pt idx="53">
                  <c:v>37.37971364</c:v>
                </c:pt>
                <c:pt idx="54">
                  <c:v>37.37931635</c:v>
                </c:pt>
                <c:pt idx="55">
                  <c:v>37.3789156</c:v>
                </c:pt>
                <c:pt idx="56">
                  <c:v>37.37851485</c:v>
                </c:pt>
                <c:pt idx="57">
                  <c:v>37.3781141</c:v>
                </c:pt>
                <c:pt idx="58">
                  <c:v>37.3777168</c:v>
                </c:pt>
                <c:pt idx="59">
                  <c:v>37.37731605</c:v>
                </c:pt>
                <c:pt idx="60">
                  <c:v>37.3769153</c:v>
                </c:pt>
                <c:pt idx="61">
                  <c:v>37.37651455</c:v>
                </c:pt>
                <c:pt idx="62">
                  <c:v>37.37611725</c:v>
                </c:pt>
                <c:pt idx="63">
                  <c:v>37.3757165</c:v>
                </c:pt>
                <c:pt idx="64">
                  <c:v>37.37531575</c:v>
                </c:pt>
                <c:pt idx="65">
                  <c:v>37.374915</c:v>
                </c:pt>
                <c:pt idx="66">
                  <c:v>37.37451771</c:v>
                </c:pt>
                <c:pt idx="67">
                  <c:v>37.37411696</c:v>
                </c:pt>
                <c:pt idx="68">
                  <c:v>37.37371621</c:v>
                </c:pt>
                <c:pt idx="69">
                  <c:v>37.37331546</c:v>
                </c:pt>
                <c:pt idx="70">
                  <c:v>37.37291816</c:v>
                </c:pt>
                <c:pt idx="71">
                  <c:v>37.37251741</c:v>
                </c:pt>
                <c:pt idx="72">
                  <c:v>37.37211666</c:v>
                </c:pt>
                <c:pt idx="73">
                  <c:v>37.37171591</c:v>
                </c:pt>
                <c:pt idx="74">
                  <c:v>37.37131862</c:v>
                </c:pt>
                <c:pt idx="75">
                  <c:v>37.37091787</c:v>
                </c:pt>
                <c:pt idx="76">
                  <c:v>37.37051712</c:v>
                </c:pt>
                <c:pt idx="77">
                  <c:v>37.37011982</c:v>
                </c:pt>
                <c:pt idx="78">
                  <c:v>37.36971907</c:v>
                </c:pt>
                <c:pt idx="79">
                  <c:v>37.36931832</c:v>
                </c:pt>
                <c:pt idx="80">
                  <c:v>37.36891757</c:v>
                </c:pt>
                <c:pt idx="81">
                  <c:v>37.36851682</c:v>
                </c:pt>
                <c:pt idx="82">
                  <c:v>37.36811952</c:v>
                </c:pt>
                <c:pt idx="83">
                  <c:v>37.36771877</c:v>
                </c:pt>
                <c:pt idx="84">
                  <c:v>37.36731802</c:v>
                </c:pt>
                <c:pt idx="85">
                  <c:v>37.36692073</c:v>
                </c:pt>
                <c:pt idx="86">
                  <c:v>37.36651998</c:v>
                </c:pt>
                <c:pt idx="87">
                  <c:v>37.36611923</c:v>
                </c:pt>
                <c:pt idx="88">
                  <c:v>37.36571848</c:v>
                </c:pt>
                <c:pt idx="89">
                  <c:v>37.36532118</c:v>
                </c:pt>
                <c:pt idx="90">
                  <c:v>37.36492043</c:v>
                </c:pt>
                <c:pt idx="91">
                  <c:v>37.36451968</c:v>
                </c:pt>
                <c:pt idx="92">
                  <c:v>37.36411893</c:v>
                </c:pt>
                <c:pt idx="93">
                  <c:v>37.36372164</c:v>
                </c:pt>
                <c:pt idx="94">
                  <c:v>37.36332089</c:v>
                </c:pt>
                <c:pt idx="95">
                  <c:v>37.36292014</c:v>
                </c:pt>
                <c:pt idx="96">
                  <c:v>37.36251939</c:v>
                </c:pt>
                <c:pt idx="97">
                  <c:v>37.36212209</c:v>
                </c:pt>
                <c:pt idx="98">
                  <c:v>37.36172134</c:v>
                </c:pt>
                <c:pt idx="99">
                  <c:v>37.36132059</c:v>
                </c:pt>
                <c:pt idx="100">
                  <c:v>37.36091984</c:v>
                </c:pt>
                <c:pt idx="101">
                  <c:v>37.36052254</c:v>
                </c:pt>
                <c:pt idx="102">
                  <c:v>37.36012179</c:v>
                </c:pt>
                <c:pt idx="103">
                  <c:v>37.35972104</c:v>
                </c:pt>
                <c:pt idx="104">
                  <c:v>37.35932029</c:v>
                </c:pt>
                <c:pt idx="105">
                  <c:v>37.35531601</c:v>
                </c:pt>
                <c:pt idx="106">
                  <c:v>37.34983083</c:v>
                </c:pt>
                <c:pt idx="107">
                  <c:v>37.34430896</c:v>
                </c:pt>
                <c:pt idx="108">
                  <c:v>37.33872797</c:v>
                </c:pt>
                <c:pt idx="109">
                  <c:v>37.33308315</c:v>
                </c:pt>
                <c:pt idx="110">
                  <c:v>37.32744235</c:v>
                </c:pt>
                <c:pt idx="111">
                  <c:v>37.32185038</c:v>
                </c:pt>
                <c:pt idx="112">
                  <c:v>37.31625551</c:v>
                </c:pt>
                <c:pt idx="113">
                  <c:v>37.31060398</c:v>
                </c:pt>
                <c:pt idx="114">
                  <c:v>37.30499385</c:v>
                </c:pt>
                <c:pt idx="115">
                  <c:v>37.29940555</c:v>
                </c:pt>
                <c:pt idx="116">
                  <c:v>37.29378005</c:v>
                </c:pt>
                <c:pt idx="117">
                  <c:v>37.28806941</c:v>
                </c:pt>
                <c:pt idx="118">
                  <c:v>37.2825659</c:v>
                </c:pt>
                <c:pt idx="119">
                  <c:v>37.27685594</c:v>
                </c:pt>
                <c:pt idx="120">
                  <c:v>37.27145573</c:v>
                </c:pt>
                <c:pt idx="121">
                  <c:v>37.26592449</c:v>
                </c:pt>
                <c:pt idx="122">
                  <c:v>37.26037919</c:v>
                </c:pt>
                <c:pt idx="123">
                  <c:v>37.25474741</c:v>
                </c:pt>
                <c:pt idx="124">
                  <c:v>37.24904076</c:v>
                </c:pt>
                <c:pt idx="125">
                  <c:v>37.24324723</c:v>
                </c:pt>
                <c:pt idx="126">
                  <c:v>37.23765185</c:v>
                </c:pt>
                <c:pt idx="127">
                  <c:v>37.23228228</c:v>
                </c:pt>
                <c:pt idx="128">
                  <c:v>37.22679678</c:v>
                </c:pt>
                <c:pt idx="129">
                  <c:v>37.22117547</c:v>
                </c:pt>
                <c:pt idx="130">
                  <c:v>37.21570936</c:v>
                </c:pt>
                <c:pt idx="131">
                  <c:v>37.2101931</c:v>
                </c:pt>
                <c:pt idx="132">
                  <c:v>37.20483445</c:v>
                </c:pt>
                <c:pt idx="133">
                  <c:v>37.19954675</c:v>
                </c:pt>
                <c:pt idx="134">
                  <c:v>37.19408361</c:v>
                </c:pt>
                <c:pt idx="135">
                  <c:v>37.18884094</c:v>
                </c:pt>
                <c:pt idx="136">
                  <c:v>37.18348364</c:v>
                </c:pt>
                <c:pt idx="137">
                  <c:v>37.1782509</c:v>
                </c:pt>
                <c:pt idx="138">
                  <c:v>37.1729986</c:v>
                </c:pt>
                <c:pt idx="139">
                  <c:v>37.16765203</c:v>
                </c:pt>
                <c:pt idx="140">
                  <c:v>37.16224906</c:v>
                </c:pt>
                <c:pt idx="141">
                  <c:v>37.15690387</c:v>
                </c:pt>
                <c:pt idx="142">
                  <c:v>37.15152952</c:v>
                </c:pt>
                <c:pt idx="143">
                  <c:v>37.14638157</c:v>
                </c:pt>
                <c:pt idx="144">
                  <c:v>37.14075734</c:v>
                </c:pt>
                <c:pt idx="145">
                  <c:v>37.13546111</c:v>
                </c:pt>
                <c:pt idx="146">
                  <c:v>37.13027641</c:v>
                </c:pt>
                <c:pt idx="147">
                  <c:v>37.12503043</c:v>
                </c:pt>
                <c:pt idx="148">
                  <c:v>37.11971797</c:v>
                </c:pt>
                <c:pt idx="149">
                  <c:v>37.11447303</c:v>
                </c:pt>
                <c:pt idx="150">
                  <c:v>37.10914893</c:v>
                </c:pt>
                <c:pt idx="151">
                  <c:v>37.10375509</c:v>
                </c:pt>
                <c:pt idx="152">
                  <c:v>37.09848998</c:v>
                </c:pt>
                <c:pt idx="153">
                  <c:v>37.09290325</c:v>
                </c:pt>
                <c:pt idx="154">
                  <c:v>37.08759577</c:v>
                </c:pt>
                <c:pt idx="155">
                  <c:v>37.08248488</c:v>
                </c:pt>
                <c:pt idx="156">
                  <c:v>37.07711526</c:v>
                </c:pt>
                <c:pt idx="157">
                  <c:v>37.0716606</c:v>
                </c:pt>
                <c:pt idx="158">
                  <c:v>37.06621895</c:v>
                </c:pt>
                <c:pt idx="159">
                  <c:v>37.06084671</c:v>
                </c:pt>
                <c:pt idx="160">
                  <c:v>37.05550617</c:v>
                </c:pt>
                <c:pt idx="161">
                  <c:v>37.0501249</c:v>
                </c:pt>
                <c:pt idx="162">
                  <c:v>37.0447812</c:v>
                </c:pt>
                <c:pt idx="163">
                  <c:v>37.0392967</c:v>
                </c:pt>
                <c:pt idx="164">
                  <c:v>37.03397437</c:v>
                </c:pt>
                <c:pt idx="165">
                  <c:v>37.02874828</c:v>
                </c:pt>
                <c:pt idx="166">
                  <c:v>37.02347286</c:v>
                </c:pt>
                <c:pt idx="167">
                  <c:v>37.01800942</c:v>
                </c:pt>
                <c:pt idx="168">
                  <c:v>37.01261468</c:v>
                </c:pt>
                <c:pt idx="169">
                  <c:v>37.00729689</c:v>
                </c:pt>
                <c:pt idx="170">
                  <c:v>37.00194718</c:v>
                </c:pt>
                <c:pt idx="171">
                  <c:v>36.99627956</c:v>
                </c:pt>
                <c:pt idx="172">
                  <c:v>36.99052815</c:v>
                </c:pt>
                <c:pt idx="173">
                  <c:v>36.98471228</c:v>
                </c:pt>
                <c:pt idx="174">
                  <c:v>36.97907675</c:v>
                </c:pt>
                <c:pt idx="175">
                  <c:v>36.97437479</c:v>
                </c:pt>
                <c:pt idx="176">
                  <c:v>36.9707717</c:v>
                </c:pt>
                <c:pt idx="177">
                  <c:v>36.9684727</c:v>
                </c:pt>
                <c:pt idx="178">
                  <c:v>36.96869935</c:v>
                </c:pt>
                <c:pt idx="179">
                  <c:v>36.97172807</c:v>
                </c:pt>
                <c:pt idx="180">
                  <c:v>36.9764851</c:v>
                </c:pt>
                <c:pt idx="181">
                  <c:v>36.98112817</c:v>
                </c:pt>
                <c:pt idx="182">
                  <c:v>36.9855856</c:v>
                </c:pt>
                <c:pt idx="183">
                  <c:v>36.99017631</c:v>
                </c:pt>
                <c:pt idx="184">
                  <c:v>36.99447124</c:v>
                </c:pt>
                <c:pt idx="185">
                  <c:v>36.99756167</c:v>
                </c:pt>
                <c:pt idx="186">
                  <c:v>36.99824245</c:v>
                </c:pt>
                <c:pt idx="187">
                  <c:v>36.99714126</c:v>
                </c:pt>
                <c:pt idx="188">
                  <c:v>36.99731612</c:v>
                </c:pt>
                <c:pt idx="189">
                  <c:v>36.99573163</c:v>
                </c:pt>
                <c:pt idx="190">
                  <c:v>36.99132582</c:v>
                </c:pt>
                <c:pt idx="191">
                  <c:v>36.98696258</c:v>
                </c:pt>
                <c:pt idx="192">
                  <c:v>36.98251179</c:v>
                </c:pt>
                <c:pt idx="193">
                  <c:v>36.9781261</c:v>
                </c:pt>
                <c:pt idx="194">
                  <c:v>36.97363367</c:v>
                </c:pt>
                <c:pt idx="195">
                  <c:v>36.96939965</c:v>
                </c:pt>
                <c:pt idx="196">
                  <c:v>36.96608935</c:v>
                </c:pt>
                <c:pt idx="197">
                  <c:v>36.96313463</c:v>
                </c:pt>
                <c:pt idx="198">
                  <c:v>36.96077352</c:v>
                </c:pt>
                <c:pt idx="199">
                  <c:v>36.9593423</c:v>
                </c:pt>
                <c:pt idx="200">
                  <c:v>36.96196095</c:v>
                </c:pt>
                <c:pt idx="201">
                  <c:v>36.96576393</c:v>
                </c:pt>
                <c:pt idx="202">
                  <c:v>36.97062697</c:v>
                </c:pt>
                <c:pt idx="203">
                  <c:v>36.97501062</c:v>
                </c:pt>
                <c:pt idx="204">
                  <c:v>36.97834596</c:v>
                </c:pt>
                <c:pt idx="205">
                  <c:v>36.98056793</c:v>
                </c:pt>
                <c:pt idx="206">
                  <c:v>36.98163785</c:v>
                </c:pt>
                <c:pt idx="207">
                  <c:v>36.98102404</c:v>
                </c:pt>
                <c:pt idx="208">
                  <c:v>36.97858885</c:v>
                </c:pt>
                <c:pt idx="209">
                  <c:v>36.97477731</c:v>
                </c:pt>
                <c:pt idx="210">
                  <c:v>36.97012746</c:v>
                </c:pt>
                <c:pt idx="211">
                  <c:v>36.96607526</c:v>
                </c:pt>
                <c:pt idx="212">
                  <c:v>36.96388106</c:v>
                </c:pt>
                <c:pt idx="213">
                  <c:v>36.9653991</c:v>
                </c:pt>
                <c:pt idx="214">
                  <c:v>36.96905803</c:v>
                </c:pt>
                <c:pt idx="215">
                  <c:v>36.97377413</c:v>
                </c:pt>
                <c:pt idx="216">
                  <c:v>36.97864059</c:v>
                </c:pt>
                <c:pt idx="217">
                  <c:v>36.98325132</c:v>
                </c:pt>
                <c:pt idx="218">
                  <c:v>36.98729827</c:v>
                </c:pt>
                <c:pt idx="219">
                  <c:v>36.98970176</c:v>
                </c:pt>
                <c:pt idx="220">
                  <c:v>36.98981983</c:v>
                </c:pt>
                <c:pt idx="221">
                  <c:v>36.98751072</c:v>
                </c:pt>
                <c:pt idx="222">
                  <c:v>36.98330567</c:v>
                </c:pt>
                <c:pt idx="223">
                  <c:v>36.97801265</c:v>
                </c:pt>
                <c:pt idx="224">
                  <c:v>36.97325436</c:v>
                </c:pt>
                <c:pt idx="225">
                  <c:v>36.97064143</c:v>
                </c:pt>
                <c:pt idx="226">
                  <c:v>36.97028957</c:v>
                </c:pt>
                <c:pt idx="227">
                  <c:v>36.97233493</c:v>
                </c:pt>
                <c:pt idx="228">
                  <c:v>36.97621895</c:v>
                </c:pt>
                <c:pt idx="229">
                  <c:v>36.98102916</c:v>
                </c:pt>
                <c:pt idx="230">
                  <c:v>36.98620008</c:v>
                </c:pt>
                <c:pt idx="231">
                  <c:v>36.99077941</c:v>
                </c:pt>
                <c:pt idx="232">
                  <c:v>36.99329138</c:v>
                </c:pt>
                <c:pt idx="233">
                  <c:v>36.99345686</c:v>
                </c:pt>
                <c:pt idx="234">
                  <c:v>36.991064</c:v>
                </c:pt>
                <c:pt idx="235">
                  <c:v>36.98669818</c:v>
                </c:pt>
                <c:pt idx="236">
                  <c:v>36.98163013</c:v>
                </c:pt>
                <c:pt idx="237">
                  <c:v>36.97686471</c:v>
                </c:pt>
                <c:pt idx="238">
                  <c:v>36.97346456</c:v>
                </c:pt>
                <c:pt idx="239">
                  <c:v>36.97202666</c:v>
                </c:pt>
                <c:pt idx="240">
                  <c:v>36.97312941</c:v>
                </c:pt>
                <c:pt idx="241">
                  <c:v>36.97634789</c:v>
                </c:pt>
                <c:pt idx="242">
                  <c:v>36.98080052</c:v>
                </c:pt>
                <c:pt idx="243">
                  <c:v>36.98586628</c:v>
                </c:pt>
                <c:pt idx="244">
                  <c:v>36.9905807</c:v>
                </c:pt>
                <c:pt idx="245">
                  <c:v>36.99393185</c:v>
                </c:pt>
                <c:pt idx="246">
                  <c:v>36.99478892</c:v>
                </c:pt>
                <c:pt idx="247">
                  <c:v>36.99242431</c:v>
                </c:pt>
                <c:pt idx="248">
                  <c:v>36.98807698</c:v>
                </c:pt>
                <c:pt idx="249">
                  <c:v>36.98345267</c:v>
                </c:pt>
                <c:pt idx="250">
                  <c:v>36.97871941</c:v>
                </c:pt>
                <c:pt idx="251">
                  <c:v>36.97426843</c:v>
                </c:pt>
                <c:pt idx="252">
                  <c:v>36.97041027</c:v>
                </c:pt>
                <c:pt idx="253">
                  <c:v>36.96760541</c:v>
                </c:pt>
                <c:pt idx="254">
                  <c:v>36.96662209</c:v>
                </c:pt>
                <c:pt idx="255">
                  <c:v>36.96759844</c:v>
                </c:pt>
                <c:pt idx="256">
                  <c:v>36.97064358</c:v>
                </c:pt>
                <c:pt idx="257">
                  <c:v>36.97498104</c:v>
                </c:pt>
                <c:pt idx="258">
                  <c:v>36.979982</c:v>
                </c:pt>
                <c:pt idx="259">
                  <c:v>36.98489524</c:v>
                </c:pt>
                <c:pt idx="260">
                  <c:v>36.98891472</c:v>
                </c:pt>
                <c:pt idx="261">
                  <c:v>36.99138732</c:v>
                </c:pt>
                <c:pt idx="262">
                  <c:v>36.99197326</c:v>
                </c:pt>
                <c:pt idx="263">
                  <c:v>36.99063453</c:v>
                </c:pt>
                <c:pt idx="264">
                  <c:v>36.98750566</c:v>
                </c:pt>
                <c:pt idx="265">
                  <c:v>36.98298929</c:v>
                </c:pt>
                <c:pt idx="266">
                  <c:v>36.9777971</c:v>
                </c:pt>
                <c:pt idx="267">
                  <c:v>36.97288374</c:v>
                </c:pt>
                <c:pt idx="268">
                  <c:v>36.96921509</c:v>
                </c:pt>
                <c:pt idx="269">
                  <c:v>36.96767888</c:v>
                </c:pt>
                <c:pt idx="270">
                  <c:v>36.96820372</c:v>
                </c:pt>
                <c:pt idx="271">
                  <c:v>36.9709261</c:v>
                </c:pt>
                <c:pt idx="272">
                  <c:v>36.97517494</c:v>
                </c:pt>
                <c:pt idx="273">
                  <c:v>36.9803365</c:v>
                </c:pt>
                <c:pt idx="274">
                  <c:v>36.9850057</c:v>
                </c:pt>
                <c:pt idx="275">
                  <c:v>36.98818079</c:v>
                </c:pt>
                <c:pt idx="276">
                  <c:v>36.98939016</c:v>
                </c:pt>
                <c:pt idx="277">
                  <c:v>36.98814395</c:v>
                </c:pt>
                <c:pt idx="278">
                  <c:v>36.98487182</c:v>
                </c:pt>
                <c:pt idx="279">
                  <c:v>36.98001354</c:v>
                </c:pt>
                <c:pt idx="280">
                  <c:v>36.9750136</c:v>
                </c:pt>
                <c:pt idx="281">
                  <c:v>36.97087358</c:v>
                </c:pt>
                <c:pt idx="282">
                  <c:v>36.96782143</c:v>
                </c:pt>
                <c:pt idx="283">
                  <c:v>36.96656474</c:v>
                </c:pt>
                <c:pt idx="284">
                  <c:v>36.96750595</c:v>
                </c:pt>
                <c:pt idx="285">
                  <c:v>36.97037422</c:v>
                </c:pt>
                <c:pt idx="286">
                  <c:v>36.97446446</c:v>
                </c:pt>
                <c:pt idx="287">
                  <c:v>36.97935384</c:v>
                </c:pt>
                <c:pt idx="288">
                  <c:v>36.98453825</c:v>
                </c:pt>
                <c:pt idx="289">
                  <c:v>36.98910984</c:v>
                </c:pt>
                <c:pt idx="290">
                  <c:v>36.99262996</c:v>
                </c:pt>
                <c:pt idx="291">
                  <c:v>36.99450483</c:v>
                </c:pt>
                <c:pt idx="292">
                  <c:v>36.99485667</c:v>
                </c:pt>
                <c:pt idx="293">
                  <c:v>36.99320081</c:v>
                </c:pt>
                <c:pt idx="294">
                  <c:v>36.98993658</c:v>
                </c:pt>
                <c:pt idx="295">
                  <c:v>36.98543956</c:v>
                </c:pt>
                <c:pt idx="296">
                  <c:v>36.98060257</c:v>
                </c:pt>
                <c:pt idx="297">
                  <c:v>36.97586724</c:v>
                </c:pt>
                <c:pt idx="298">
                  <c:v>36.97180139</c:v>
                </c:pt>
                <c:pt idx="299">
                  <c:v>36.96908977</c:v>
                </c:pt>
                <c:pt idx="300">
                  <c:v>36.96798238</c:v>
                </c:pt>
                <c:pt idx="301">
                  <c:v>36.96850546</c:v>
                </c:pt>
                <c:pt idx="302">
                  <c:v>36.97028416</c:v>
                </c:pt>
                <c:pt idx="303">
                  <c:v>36.97341006</c:v>
                </c:pt>
                <c:pt idx="304">
                  <c:v>36.97784154</c:v>
                </c:pt>
                <c:pt idx="305">
                  <c:v>36.98286444</c:v>
                </c:pt>
                <c:pt idx="306">
                  <c:v>36.98825827</c:v>
                </c:pt>
                <c:pt idx="307">
                  <c:v>36.99379063</c:v>
                </c:pt>
                <c:pt idx="308">
                  <c:v>36.99880307</c:v>
                </c:pt>
                <c:pt idx="309">
                  <c:v>37.00270407</c:v>
                </c:pt>
                <c:pt idx="310">
                  <c:v>37.0052221</c:v>
                </c:pt>
                <c:pt idx="311">
                  <c:v>37.00612796</c:v>
                </c:pt>
                <c:pt idx="312">
                  <c:v>37.00544032</c:v>
                </c:pt>
                <c:pt idx="313">
                  <c:v>37.00292064</c:v>
                </c:pt>
                <c:pt idx="314">
                  <c:v>36.99899009</c:v>
                </c:pt>
                <c:pt idx="315">
                  <c:v>36.994484</c:v>
                </c:pt>
                <c:pt idx="316">
                  <c:v>36.98951737</c:v>
                </c:pt>
                <c:pt idx="317">
                  <c:v>36.98500562</c:v>
                </c:pt>
                <c:pt idx="318">
                  <c:v>36.98098394</c:v>
                </c:pt>
                <c:pt idx="319">
                  <c:v>36.977697</c:v>
                </c:pt>
                <c:pt idx="320">
                  <c:v>36.97543773</c:v>
                </c:pt>
                <c:pt idx="321">
                  <c:v>36.97430239</c:v>
                </c:pt>
                <c:pt idx="322">
                  <c:v>36.97444545</c:v>
                </c:pt>
                <c:pt idx="323">
                  <c:v>36.97644447</c:v>
                </c:pt>
                <c:pt idx="324">
                  <c:v>36.97993913</c:v>
                </c:pt>
                <c:pt idx="325">
                  <c:v>36.98443818</c:v>
                </c:pt>
                <c:pt idx="326">
                  <c:v>36.98946642</c:v>
                </c:pt>
                <c:pt idx="327">
                  <c:v>36.9946326</c:v>
                </c:pt>
                <c:pt idx="328">
                  <c:v>36.99985792</c:v>
                </c:pt>
                <c:pt idx="329">
                  <c:v>37.00533389</c:v>
                </c:pt>
                <c:pt idx="330">
                  <c:v>37.01078024</c:v>
                </c:pt>
                <c:pt idx="331">
                  <c:v>37.01644263</c:v>
                </c:pt>
                <c:pt idx="332">
                  <c:v>37.02171137</c:v>
                </c:pt>
                <c:pt idx="333">
                  <c:v>37.02690409</c:v>
                </c:pt>
                <c:pt idx="334">
                  <c:v>37.03276716</c:v>
                </c:pt>
                <c:pt idx="335">
                  <c:v>37.03856466</c:v>
                </c:pt>
                <c:pt idx="336">
                  <c:v>37.04440164</c:v>
                </c:pt>
                <c:pt idx="337">
                  <c:v>37.05050591</c:v>
                </c:pt>
                <c:pt idx="338">
                  <c:v>37.05672906</c:v>
                </c:pt>
                <c:pt idx="339">
                  <c:v>37.06296572</c:v>
                </c:pt>
                <c:pt idx="340">
                  <c:v>37.06933651</c:v>
                </c:pt>
                <c:pt idx="341">
                  <c:v>37.07595067</c:v>
                </c:pt>
                <c:pt idx="342">
                  <c:v>37.08254446</c:v>
                </c:pt>
                <c:pt idx="343">
                  <c:v>37.08919439</c:v>
                </c:pt>
                <c:pt idx="344">
                  <c:v>37.09590867</c:v>
                </c:pt>
                <c:pt idx="345">
                  <c:v>37.10290349</c:v>
                </c:pt>
                <c:pt idx="346">
                  <c:v>37.10972658</c:v>
                </c:pt>
                <c:pt idx="347">
                  <c:v>37.11640885</c:v>
                </c:pt>
                <c:pt idx="348">
                  <c:v>37.1235022</c:v>
                </c:pt>
                <c:pt idx="349">
                  <c:v>37.13078255</c:v>
                </c:pt>
                <c:pt idx="350">
                  <c:v>37.13793842</c:v>
                </c:pt>
                <c:pt idx="351">
                  <c:v>37.14503655</c:v>
                </c:pt>
                <c:pt idx="352">
                  <c:v>37.15232196</c:v>
                </c:pt>
                <c:pt idx="353">
                  <c:v>37.1597153</c:v>
                </c:pt>
                <c:pt idx="354">
                  <c:v>37.16719934</c:v>
                </c:pt>
                <c:pt idx="355">
                  <c:v>37.17461556</c:v>
                </c:pt>
                <c:pt idx="356">
                  <c:v>37.18203016</c:v>
                </c:pt>
                <c:pt idx="357">
                  <c:v>37.18937154</c:v>
                </c:pt>
                <c:pt idx="358">
                  <c:v>37.19662921</c:v>
                </c:pt>
                <c:pt idx="359">
                  <c:v>37.20370634</c:v>
                </c:pt>
                <c:pt idx="360">
                  <c:v>37.21087953</c:v>
                </c:pt>
                <c:pt idx="361">
                  <c:v>37.21804264</c:v>
                </c:pt>
                <c:pt idx="362">
                  <c:v>37.22510518</c:v>
                </c:pt>
                <c:pt idx="363">
                  <c:v>37.23205645</c:v>
                </c:pt>
                <c:pt idx="364">
                  <c:v>37.23913405</c:v>
                </c:pt>
                <c:pt idx="365">
                  <c:v>37.24581737</c:v>
                </c:pt>
                <c:pt idx="366">
                  <c:v>37.25261635</c:v>
                </c:pt>
                <c:pt idx="367">
                  <c:v>37.25929962</c:v>
                </c:pt>
                <c:pt idx="368">
                  <c:v>37.26593731</c:v>
                </c:pt>
                <c:pt idx="369">
                  <c:v>37.27261485</c:v>
                </c:pt>
                <c:pt idx="370">
                  <c:v>37.27915095</c:v>
                </c:pt>
                <c:pt idx="371">
                  <c:v>37.28552278</c:v>
                </c:pt>
                <c:pt idx="372">
                  <c:v>37.29192903</c:v>
                </c:pt>
                <c:pt idx="373">
                  <c:v>37.29836046</c:v>
                </c:pt>
                <c:pt idx="374">
                  <c:v>37.30489406</c:v>
                </c:pt>
                <c:pt idx="375">
                  <c:v>37.31138505</c:v>
                </c:pt>
                <c:pt idx="376">
                  <c:v>37.31792133</c:v>
                </c:pt>
                <c:pt idx="377">
                  <c:v>37.3245245</c:v>
                </c:pt>
                <c:pt idx="378">
                  <c:v>37.33105283</c:v>
                </c:pt>
                <c:pt idx="379">
                  <c:v>37.33765147</c:v>
                </c:pt>
                <c:pt idx="380">
                  <c:v>37.34434073</c:v>
                </c:pt>
                <c:pt idx="381">
                  <c:v>37.35119354</c:v>
                </c:pt>
                <c:pt idx="382">
                  <c:v>37.35812349</c:v>
                </c:pt>
                <c:pt idx="383">
                  <c:v>37.36516668</c:v>
                </c:pt>
                <c:pt idx="384">
                  <c:v>37.37208908</c:v>
                </c:pt>
                <c:pt idx="385">
                  <c:v>37.37920765</c:v>
                </c:pt>
                <c:pt idx="386">
                  <c:v>37.38629399</c:v>
                </c:pt>
                <c:pt idx="387">
                  <c:v>37.39335266</c:v>
                </c:pt>
                <c:pt idx="388">
                  <c:v>37.40045048</c:v>
                </c:pt>
                <c:pt idx="389">
                  <c:v>37.40761457</c:v>
                </c:pt>
                <c:pt idx="390">
                  <c:v>37.4147188</c:v>
                </c:pt>
                <c:pt idx="391">
                  <c:v>37.42188893</c:v>
                </c:pt>
                <c:pt idx="392">
                  <c:v>37.4291085</c:v>
                </c:pt>
                <c:pt idx="393">
                  <c:v>37.43637514</c:v>
                </c:pt>
                <c:pt idx="394">
                  <c:v>37.44352982</c:v>
                </c:pt>
                <c:pt idx="395">
                  <c:v>37.45076983</c:v>
                </c:pt>
                <c:pt idx="396">
                  <c:v>37.45815512</c:v>
                </c:pt>
                <c:pt idx="397">
                  <c:v>37.46546149</c:v>
                </c:pt>
                <c:pt idx="398">
                  <c:v>37.47248676</c:v>
                </c:pt>
                <c:pt idx="399">
                  <c:v>37.47940275</c:v>
                </c:pt>
                <c:pt idx="400">
                  <c:v>37.48611538</c:v>
                </c:pt>
                <c:pt idx="401">
                  <c:v>37.49283812</c:v>
                </c:pt>
                <c:pt idx="402">
                  <c:v>37.49909287</c:v>
                </c:pt>
                <c:pt idx="403">
                  <c:v>37.50442747</c:v>
                </c:pt>
                <c:pt idx="404">
                  <c:v>37.50901661</c:v>
                </c:pt>
                <c:pt idx="405">
                  <c:v>37.51424326</c:v>
                </c:pt>
                <c:pt idx="406">
                  <c:v>37.52089258</c:v>
                </c:pt>
                <c:pt idx="407">
                  <c:v>37.52713232</c:v>
                </c:pt>
                <c:pt idx="408">
                  <c:v>37.53240564</c:v>
                </c:pt>
                <c:pt idx="409">
                  <c:v>37.53509327</c:v>
                </c:pt>
                <c:pt idx="410">
                  <c:v>37.53463178</c:v>
                </c:pt>
                <c:pt idx="411">
                  <c:v>37.53232542</c:v>
                </c:pt>
                <c:pt idx="412">
                  <c:v>37.52823058</c:v>
                </c:pt>
                <c:pt idx="413">
                  <c:v>37.5228403</c:v>
                </c:pt>
                <c:pt idx="414">
                  <c:v>37.51661625</c:v>
                </c:pt>
                <c:pt idx="415">
                  <c:v>37.5104958</c:v>
                </c:pt>
                <c:pt idx="416">
                  <c:v>37.50561466</c:v>
                </c:pt>
                <c:pt idx="417">
                  <c:v>37.50193961</c:v>
                </c:pt>
                <c:pt idx="418">
                  <c:v>37.4992962</c:v>
                </c:pt>
                <c:pt idx="419">
                  <c:v>37.4982248</c:v>
                </c:pt>
                <c:pt idx="420">
                  <c:v>37.49977265</c:v>
                </c:pt>
                <c:pt idx="421">
                  <c:v>37.50311073</c:v>
                </c:pt>
                <c:pt idx="422">
                  <c:v>37.50813571</c:v>
                </c:pt>
                <c:pt idx="423">
                  <c:v>37.51442816</c:v>
                </c:pt>
                <c:pt idx="424">
                  <c:v>37.5211665</c:v>
                </c:pt>
                <c:pt idx="425">
                  <c:v>37.526536</c:v>
                </c:pt>
                <c:pt idx="426">
                  <c:v>37.52913937</c:v>
                </c:pt>
                <c:pt idx="427">
                  <c:v>37.5288652</c:v>
                </c:pt>
                <c:pt idx="428">
                  <c:v>37.52543747</c:v>
                </c:pt>
                <c:pt idx="429">
                  <c:v>37.52036045</c:v>
                </c:pt>
                <c:pt idx="430">
                  <c:v>37.51443839</c:v>
                </c:pt>
                <c:pt idx="431">
                  <c:v>37.5077933</c:v>
                </c:pt>
                <c:pt idx="432">
                  <c:v>37.50115998</c:v>
                </c:pt>
                <c:pt idx="433">
                  <c:v>37.4956336</c:v>
                </c:pt>
                <c:pt idx="434">
                  <c:v>37.49242912</c:v>
                </c:pt>
                <c:pt idx="435">
                  <c:v>37.49334443</c:v>
                </c:pt>
                <c:pt idx="436">
                  <c:v>37.49747598</c:v>
                </c:pt>
                <c:pt idx="437">
                  <c:v>37.50321374</c:v>
                </c:pt>
                <c:pt idx="438">
                  <c:v>37.50933835</c:v>
                </c:pt>
                <c:pt idx="439">
                  <c:v>37.51494726</c:v>
                </c:pt>
                <c:pt idx="440">
                  <c:v>37.51852317</c:v>
                </c:pt>
                <c:pt idx="441">
                  <c:v>37.51975913</c:v>
                </c:pt>
                <c:pt idx="442">
                  <c:v>37.51888432</c:v>
                </c:pt>
                <c:pt idx="443">
                  <c:v>37.51645516</c:v>
                </c:pt>
                <c:pt idx="444">
                  <c:v>37.51343955</c:v>
                </c:pt>
                <c:pt idx="445">
                  <c:v>37.50980601</c:v>
                </c:pt>
                <c:pt idx="446">
                  <c:v>37.50530898</c:v>
                </c:pt>
                <c:pt idx="447">
                  <c:v>37.49979151</c:v>
                </c:pt>
                <c:pt idx="448">
                  <c:v>37.49351084</c:v>
                </c:pt>
                <c:pt idx="449">
                  <c:v>37.4879194</c:v>
                </c:pt>
                <c:pt idx="450">
                  <c:v>37.48409556</c:v>
                </c:pt>
                <c:pt idx="451">
                  <c:v>37.48217779</c:v>
                </c:pt>
                <c:pt idx="452">
                  <c:v>37.48223418</c:v>
                </c:pt>
                <c:pt idx="453">
                  <c:v>37.48517561</c:v>
                </c:pt>
                <c:pt idx="454">
                  <c:v>37.48988516</c:v>
                </c:pt>
                <c:pt idx="455">
                  <c:v>37.49590638</c:v>
                </c:pt>
                <c:pt idx="456">
                  <c:v>37.50217338</c:v>
                </c:pt>
                <c:pt idx="457">
                  <c:v>37.50698423</c:v>
                </c:pt>
                <c:pt idx="458">
                  <c:v>37.50821613</c:v>
                </c:pt>
                <c:pt idx="459">
                  <c:v>37.50557038</c:v>
                </c:pt>
                <c:pt idx="460">
                  <c:v>37.50022511</c:v>
                </c:pt>
                <c:pt idx="461">
                  <c:v>37.49413054</c:v>
                </c:pt>
                <c:pt idx="462">
                  <c:v>37.4891207</c:v>
                </c:pt>
                <c:pt idx="463">
                  <c:v>37.48632071</c:v>
                </c:pt>
                <c:pt idx="464">
                  <c:v>37.48554114</c:v>
                </c:pt>
                <c:pt idx="465">
                  <c:v>37.48789808</c:v>
                </c:pt>
                <c:pt idx="466">
                  <c:v>37.49267392</c:v>
                </c:pt>
                <c:pt idx="467">
                  <c:v>37.49901638</c:v>
                </c:pt>
                <c:pt idx="468">
                  <c:v>37.50579333</c:v>
                </c:pt>
                <c:pt idx="469">
                  <c:v>37.51194606</c:v>
                </c:pt>
                <c:pt idx="470">
                  <c:v>37.51659048</c:v>
                </c:pt>
                <c:pt idx="471">
                  <c:v>37.51890602</c:v>
                </c:pt>
                <c:pt idx="472">
                  <c:v>37.51779493</c:v>
                </c:pt>
                <c:pt idx="473">
                  <c:v>37.51328762</c:v>
                </c:pt>
                <c:pt idx="474">
                  <c:v>37.50720354</c:v>
                </c:pt>
                <c:pt idx="475">
                  <c:v>37.50142569</c:v>
                </c:pt>
                <c:pt idx="476">
                  <c:v>37.49688282</c:v>
                </c:pt>
                <c:pt idx="477">
                  <c:v>37.49447985</c:v>
                </c:pt>
                <c:pt idx="478">
                  <c:v>37.49395571</c:v>
                </c:pt>
                <c:pt idx="479">
                  <c:v>37.49660661</c:v>
                </c:pt>
                <c:pt idx="480">
                  <c:v>37.50157741</c:v>
                </c:pt>
                <c:pt idx="481">
                  <c:v>37.50830806</c:v>
                </c:pt>
                <c:pt idx="482">
                  <c:v>37.51445125</c:v>
                </c:pt>
                <c:pt idx="483">
                  <c:v>37.51828465</c:v>
                </c:pt>
                <c:pt idx="484">
                  <c:v>37.51816933</c:v>
                </c:pt>
                <c:pt idx="485">
                  <c:v>37.51486121</c:v>
                </c:pt>
                <c:pt idx="486">
                  <c:v>37.50945239</c:v>
                </c:pt>
                <c:pt idx="487">
                  <c:v>37.50366048</c:v>
                </c:pt>
                <c:pt idx="488">
                  <c:v>37.49820917</c:v>
                </c:pt>
                <c:pt idx="489">
                  <c:v>37.49429562</c:v>
                </c:pt>
                <c:pt idx="490">
                  <c:v>37.49248782</c:v>
                </c:pt>
                <c:pt idx="491">
                  <c:v>37.49411201</c:v>
                </c:pt>
                <c:pt idx="492">
                  <c:v>37.49683867</c:v>
                </c:pt>
                <c:pt idx="493">
                  <c:v>37.50200862</c:v>
                </c:pt>
                <c:pt idx="494">
                  <c:v>37.50829538</c:v>
                </c:pt>
                <c:pt idx="495">
                  <c:v>37.51316471</c:v>
                </c:pt>
                <c:pt idx="496">
                  <c:v>37.51586061</c:v>
                </c:pt>
                <c:pt idx="497">
                  <c:v>37.51723438</c:v>
                </c:pt>
                <c:pt idx="498">
                  <c:v>37.5176972</c:v>
                </c:pt>
                <c:pt idx="499">
                  <c:v>37.51645581</c:v>
                </c:pt>
                <c:pt idx="500">
                  <c:v>37.51244037</c:v>
                </c:pt>
                <c:pt idx="501">
                  <c:v>37.50696215</c:v>
                </c:pt>
                <c:pt idx="502">
                  <c:v>37.50127453</c:v>
                </c:pt>
                <c:pt idx="503">
                  <c:v>37.49586396</c:v>
                </c:pt>
                <c:pt idx="504">
                  <c:v>37.49220678</c:v>
                </c:pt>
                <c:pt idx="505">
                  <c:v>37.49030076</c:v>
                </c:pt>
                <c:pt idx="506">
                  <c:v>37.48911331</c:v>
                </c:pt>
                <c:pt idx="507">
                  <c:v>37.48838357</c:v>
                </c:pt>
                <c:pt idx="508">
                  <c:v>37.48835718</c:v>
                </c:pt>
                <c:pt idx="509">
                  <c:v>37.48941325</c:v>
                </c:pt>
                <c:pt idx="510">
                  <c:v>37.49194671</c:v>
                </c:pt>
                <c:pt idx="511">
                  <c:v>37.49622435</c:v>
                </c:pt>
                <c:pt idx="512">
                  <c:v>37.50045039</c:v>
                </c:pt>
                <c:pt idx="513">
                  <c:v>37.50242592</c:v>
                </c:pt>
                <c:pt idx="514">
                  <c:v>37.50258719</c:v>
                </c:pt>
                <c:pt idx="515">
                  <c:v>37.50298263</c:v>
                </c:pt>
                <c:pt idx="516">
                  <c:v>37.50347533</c:v>
                </c:pt>
                <c:pt idx="517">
                  <c:v>37.50395887</c:v>
                </c:pt>
                <c:pt idx="518">
                  <c:v>37.5040897</c:v>
                </c:pt>
                <c:pt idx="519">
                  <c:v>37.50240337</c:v>
                </c:pt>
                <c:pt idx="520">
                  <c:v>37.49872615</c:v>
                </c:pt>
                <c:pt idx="521">
                  <c:v>37.49446991</c:v>
                </c:pt>
                <c:pt idx="522">
                  <c:v>37.49112488</c:v>
                </c:pt>
                <c:pt idx="523">
                  <c:v>37.48865658</c:v>
                </c:pt>
                <c:pt idx="524">
                  <c:v>37.48624541</c:v>
                </c:pt>
                <c:pt idx="525">
                  <c:v>37.48322942</c:v>
                </c:pt>
                <c:pt idx="526">
                  <c:v>37.47979881</c:v>
                </c:pt>
                <c:pt idx="527">
                  <c:v>37.47749203</c:v>
                </c:pt>
                <c:pt idx="528">
                  <c:v>37.47772844</c:v>
                </c:pt>
                <c:pt idx="529">
                  <c:v>37.48043623</c:v>
                </c:pt>
                <c:pt idx="530">
                  <c:v>37.48542216</c:v>
                </c:pt>
                <c:pt idx="531">
                  <c:v>37.49093773</c:v>
                </c:pt>
                <c:pt idx="532">
                  <c:v>37.49605788</c:v>
                </c:pt>
                <c:pt idx="533">
                  <c:v>37.5013817</c:v>
                </c:pt>
                <c:pt idx="534">
                  <c:v>37.50718831</c:v>
                </c:pt>
                <c:pt idx="535">
                  <c:v>37.51284253</c:v>
                </c:pt>
                <c:pt idx="536">
                  <c:v>37.51896017</c:v>
                </c:pt>
                <c:pt idx="537">
                  <c:v>37.52520904</c:v>
                </c:pt>
                <c:pt idx="538">
                  <c:v>37.53166603</c:v>
                </c:pt>
                <c:pt idx="539">
                  <c:v>37.53824979</c:v>
                </c:pt>
                <c:pt idx="540">
                  <c:v>37.54499949</c:v>
                </c:pt>
                <c:pt idx="541">
                  <c:v>37.55179529</c:v>
                </c:pt>
                <c:pt idx="542">
                  <c:v>37.55815705</c:v>
                </c:pt>
                <c:pt idx="543">
                  <c:v>37.56461498</c:v>
                </c:pt>
                <c:pt idx="544">
                  <c:v>37.57139984</c:v>
                </c:pt>
                <c:pt idx="545">
                  <c:v>37.57813991</c:v>
                </c:pt>
                <c:pt idx="546">
                  <c:v>37.58501256</c:v>
                </c:pt>
                <c:pt idx="547">
                  <c:v>37.59173597</c:v>
                </c:pt>
                <c:pt idx="548">
                  <c:v>37.59833244</c:v>
                </c:pt>
                <c:pt idx="549">
                  <c:v>37.60492955</c:v>
                </c:pt>
                <c:pt idx="550">
                  <c:v>37.6113719</c:v>
                </c:pt>
                <c:pt idx="551">
                  <c:v>37.61769454</c:v>
                </c:pt>
                <c:pt idx="552">
                  <c:v>37.62393752</c:v>
                </c:pt>
                <c:pt idx="553">
                  <c:v>37.63018573</c:v>
                </c:pt>
                <c:pt idx="554">
                  <c:v>37.63653978</c:v>
                </c:pt>
                <c:pt idx="555">
                  <c:v>37.64274931</c:v>
                </c:pt>
                <c:pt idx="556">
                  <c:v>37.64854328</c:v>
                </c:pt>
                <c:pt idx="557">
                  <c:v>37.65480126</c:v>
                </c:pt>
                <c:pt idx="558">
                  <c:v>37.66105159</c:v>
                </c:pt>
                <c:pt idx="559">
                  <c:v>37.66724151</c:v>
                </c:pt>
                <c:pt idx="560">
                  <c:v>37.67320621</c:v>
                </c:pt>
                <c:pt idx="561">
                  <c:v>37.67918854</c:v>
                </c:pt>
                <c:pt idx="562">
                  <c:v>37.68528941</c:v>
                </c:pt>
                <c:pt idx="563">
                  <c:v>37.69136826</c:v>
                </c:pt>
                <c:pt idx="564">
                  <c:v>37.69719632</c:v>
                </c:pt>
                <c:pt idx="565">
                  <c:v>37.70312017</c:v>
                </c:pt>
                <c:pt idx="566">
                  <c:v>37.70918083</c:v>
                </c:pt>
                <c:pt idx="567">
                  <c:v>37.71488202</c:v>
                </c:pt>
                <c:pt idx="568">
                  <c:v>37.72075334</c:v>
                </c:pt>
                <c:pt idx="569">
                  <c:v>37.72664498</c:v>
                </c:pt>
                <c:pt idx="570">
                  <c:v>37.73257044</c:v>
                </c:pt>
                <c:pt idx="571">
                  <c:v>37.73847598</c:v>
                </c:pt>
                <c:pt idx="572">
                  <c:v>37.74433702</c:v>
                </c:pt>
                <c:pt idx="573">
                  <c:v>37.75004098</c:v>
                </c:pt>
                <c:pt idx="574">
                  <c:v>37.75564861</c:v>
                </c:pt>
                <c:pt idx="575">
                  <c:v>37.76104206</c:v>
                </c:pt>
                <c:pt idx="576">
                  <c:v>37.76655274</c:v>
                </c:pt>
                <c:pt idx="577">
                  <c:v>37.7721632</c:v>
                </c:pt>
                <c:pt idx="578">
                  <c:v>37.77765463</c:v>
                </c:pt>
                <c:pt idx="579">
                  <c:v>37.78309332</c:v>
                </c:pt>
                <c:pt idx="580">
                  <c:v>37.78866262</c:v>
                </c:pt>
                <c:pt idx="581">
                  <c:v>37.79421062</c:v>
                </c:pt>
                <c:pt idx="582">
                  <c:v>37.79971756</c:v>
                </c:pt>
                <c:pt idx="583">
                  <c:v>37.80516527</c:v>
                </c:pt>
                <c:pt idx="584">
                  <c:v>37.81046665</c:v>
                </c:pt>
                <c:pt idx="585">
                  <c:v>37.81570842</c:v>
                </c:pt>
                <c:pt idx="586">
                  <c:v>37.82108055</c:v>
                </c:pt>
                <c:pt idx="587">
                  <c:v>37.82628632</c:v>
                </c:pt>
                <c:pt idx="588">
                  <c:v>37.8316499</c:v>
                </c:pt>
                <c:pt idx="589">
                  <c:v>37.83685425</c:v>
                </c:pt>
                <c:pt idx="590">
                  <c:v>37.84195087</c:v>
                </c:pt>
                <c:pt idx="591">
                  <c:v>37.8469281</c:v>
                </c:pt>
                <c:pt idx="592">
                  <c:v>37.85190882</c:v>
                </c:pt>
                <c:pt idx="593">
                  <c:v>37.85681259</c:v>
                </c:pt>
                <c:pt idx="594">
                  <c:v>37.86096989</c:v>
                </c:pt>
                <c:pt idx="595">
                  <c:v>37.86485886</c:v>
                </c:pt>
                <c:pt idx="596">
                  <c:v>37.86862063</c:v>
                </c:pt>
                <c:pt idx="597">
                  <c:v>37.87258935</c:v>
                </c:pt>
                <c:pt idx="598">
                  <c:v>37.8766025</c:v>
                </c:pt>
                <c:pt idx="599">
                  <c:v>37.88058446</c:v>
                </c:pt>
                <c:pt idx="600">
                  <c:v>37.884630369999996</c:v>
                </c:pt>
                <c:pt idx="601">
                  <c:v>37.88881044</c:v>
                </c:pt>
                <c:pt idx="602">
                  <c:v>37.89301818</c:v>
                </c:pt>
                <c:pt idx="603">
                  <c:v>37.89709593</c:v>
                </c:pt>
                <c:pt idx="604">
                  <c:v>37.90038899</c:v>
                </c:pt>
                <c:pt idx="605">
                  <c:v>37.9018046</c:v>
                </c:pt>
                <c:pt idx="606">
                  <c:v>37.90426683</c:v>
                </c:pt>
                <c:pt idx="607">
                  <c:v>37.90861542</c:v>
                </c:pt>
                <c:pt idx="608">
                  <c:v>37.91345963</c:v>
                </c:pt>
                <c:pt idx="609">
                  <c:v>37.91806413</c:v>
                </c:pt>
                <c:pt idx="610">
                  <c:v>37.92266978</c:v>
                </c:pt>
                <c:pt idx="611">
                  <c:v>37.92768833</c:v>
                </c:pt>
                <c:pt idx="612">
                  <c:v>37.93267678</c:v>
                </c:pt>
                <c:pt idx="613">
                  <c:v>37.93652082</c:v>
                </c:pt>
                <c:pt idx="614">
                  <c:v>37.93918545</c:v>
                </c:pt>
                <c:pt idx="615">
                  <c:v>37.94022041</c:v>
                </c:pt>
                <c:pt idx="616">
                  <c:v>37.93763878</c:v>
                </c:pt>
                <c:pt idx="617">
                  <c:v>37.93346795</c:v>
                </c:pt>
                <c:pt idx="618">
                  <c:v>37.92892908</c:v>
                </c:pt>
                <c:pt idx="619">
                  <c:v>37.92466915</c:v>
                </c:pt>
                <c:pt idx="620">
                  <c:v>37.920508</c:v>
                </c:pt>
                <c:pt idx="621">
                  <c:v>37.91619831</c:v>
                </c:pt>
                <c:pt idx="622">
                  <c:v>37.91182052</c:v>
                </c:pt>
                <c:pt idx="623">
                  <c:v>37.90748542</c:v>
                </c:pt>
                <c:pt idx="624">
                  <c:v>37.90381152</c:v>
                </c:pt>
                <c:pt idx="625">
                  <c:v>37.90096328</c:v>
                </c:pt>
                <c:pt idx="626">
                  <c:v>37.89983552</c:v>
                </c:pt>
                <c:pt idx="627">
                  <c:v>37.90169301</c:v>
                </c:pt>
                <c:pt idx="628">
                  <c:v>37.90437096</c:v>
                </c:pt>
                <c:pt idx="629">
                  <c:v>37.90737267</c:v>
                </c:pt>
                <c:pt idx="630">
                  <c:v>37.91114266</c:v>
                </c:pt>
                <c:pt idx="631">
                  <c:v>37.91567665</c:v>
                </c:pt>
                <c:pt idx="632">
                  <c:v>37.92087903</c:v>
                </c:pt>
                <c:pt idx="633">
                  <c:v>37.92600787</c:v>
                </c:pt>
                <c:pt idx="634">
                  <c:v>37.93058253</c:v>
                </c:pt>
                <c:pt idx="635">
                  <c:v>37.93433873</c:v>
                </c:pt>
                <c:pt idx="636">
                  <c:v>37.93695352</c:v>
                </c:pt>
                <c:pt idx="637">
                  <c:v>37.93789265</c:v>
                </c:pt>
                <c:pt idx="638">
                  <c:v>37.93669229</c:v>
                </c:pt>
                <c:pt idx="639">
                  <c:v>37.93402681</c:v>
                </c:pt>
                <c:pt idx="640">
                  <c:v>37.93048133</c:v>
                </c:pt>
                <c:pt idx="641">
                  <c:v>37.92612703</c:v>
                </c:pt>
                <c:pt idx="642">
                  <c:v>37.92129794</c:v>
                </c:pt>
                <c:pt idx="643">
                  <c:v>37.91684565</c:v>
                </c:pt>
                <c:pt idx="644">
                  <c:v>37.91351376</c:v>
                </c:pt>
                <c:pt idx="645">
                  <c:v>37.91177518</c:v>
                </c:pt>
                <c:pt idx="646">
                  <c:v>37.91227338</c:v>
                </c:pt>
                <c:pt idx="647">
                  <c:v>37.91523044</c:v>
                </c:pt>
                <c:pt idx="648">
                  <c:v>37.92041465</c:v>
                </c:pt>
                <c:pt idx="649">
                  <c:v>37.92604409</c:v>
                </c:pt>
                <c:pt idx="650">
                  <c:v>37.93144604</c:v>
                </c:pt>
                <c:pt idx="651">
                  <c:v>37.9360058</c:v>
                </c:pt>
                <c:pt idx="652">
                  <c:v>37.93880788</c:v>
                </c:pt>
                <c:pt idx="653">
                  <c:v>37.93846386</c:v>
                </c:pt>
                <c:pt idx="654">
                  <c:v>37.93613519</c:v>
                </c:pt>
                <c:pt idx="655">
                  <c:v>37.93413581</c:v>
                </c:pt>
                <c:pt idx="656">
                  <c:v>37.93404266</c:v>
                </c:pt>
                <c:pt idx="657">
                  <c:v>37.93597635</c:v>
                </c:pt>
                <c:pt idx="658">
                  <c:v>37.93917129</c:v>
                </c:pt>
                <c:pt idx="659">
                  <c:v>37.94315621</c:v>
                </c:pt>
                <c:pt idx="660">
                  <c:v>37.94800208</c:v>
                </c:pt>
                <c:pt idx="661">
                  <c:v>37.95334998</c:v>
                </c:pt>
                <c:pt idx="662">
                  <c:v>37.95848541</c:v>
                </c:pt>
                <c:pt idx="663">
                  <c:v>37.96275181</c:v>
                </c:pt>
                <c:pt idx="664">
                  <c:v>37.96555541</c:v>
                </c:pt>
                <c:pt idx="665">
                  <c:v>37.96679551</c:v>
                </c:pt>
                <c:pt idx="666">
                  <c:v>37.96652756</c:v>
                </c:pt>
                <c:pt idx="667">
                  <c:v>37.96492356</c:v>
                </c:pt>
                <c:pt idx="668">
                  <c:v>37.9613821</c:v>
                </c:pt>
                <c:pt idx="669">
                  <c:v>37.95698683</c:v>
                </c:pt>
                <c:pt idx="670">
                  <c:v>37.95240708</c:v>
                </c:pt>
                <c:pt idx="671">
                  <c:v>37.94791692</c:v>
                </c:pt>
                <c:pt idx="672">
                  <c:v>37.94388762</c:v>
                </c:pt>
                <c:pt idx="673">
                  <c:v>37.9405352</c:v>
                </c:pt>
                <c:pt idx="674">
                  <c:v>37.9382648</c:v>
                </c:pt>
                <c:pt idx="675">
                  <c:v>37.93818932</c:v>
                </c:pt>
                <c:pt idx="676">
                  <c:v>37.94037434</c:v>
                </c:pt>
                <c:pt idx="677">
                  <c:v>37.94391682</c:v>
                </c:pt>
                <c:pt idx="678">
                  <c:v>37.94767029</c:v>
                </c:pt>
                <c:pt idx="679">
                  <c:v>37.949525</c:v>
                </c:pt>
                <c:pt idx="680">
                  <c:v>37.94857312</c:v>
                </c:pt>
                <c:pt idx="681">
                  <c:v>37.94489368</c:v>
                </c:pt>
                <c:pt idx="682">
                  <c:v>37.93997087</c:v>
                </c:pt>
                <c:pt idx="683">
                  <c:v>37.93496067</c:v>
                </c:pt>
                <c:pt idx="684">
                  <c:v>37.93024727</c:v>
                </c:pt>
                <c:pt idx="685">
                  <c:v>37.92592169</c:v>
                </c:pt>
                <c:pt idx="686">
                  <c:v>37.92229773</c:v>
                </c:pt>
                <c:pt idx="687">
                  <c:v>37.91907276</c:v>
                </c:pt>
                <c:pt idx="688">
                  <c:v>37.91741383</c:v>
                </c:pt>
                <c:pt idx="689">
                  <c:v>37.9177255</c:v>
                </c:pt>
                <c:pt idx="690">
                  <c:v>37.9199279</c:v>
                </c:pt>
                <c:pt idx="691">
                  <c:v>37.92382841</c:v>
                </c:pt>
                <c:pt idx="692">
                  <c:v>37.92901089</c:v>
                </c:pt>
                <c:pt idx="693">
                  <c:v>37.93436908</c:v>
                </c:pt>
                <c:pt idx="694">
                  <c:v>37.93822956</c:v>
                </c:pt>
                <c:pt idx="695">
                  <c:v>37.9399704</c:v>
                </c:pt>
                <c:pt idx="696">
                  <c:v>37.9390368</c:v>
                </c:pt>
                <c:pt idx="697">
                  <c:v>37.9374436</c:v>
                </c:pt>
                <c:pt idx="698">
                  <c:v>37.93514556</c:v>
                </c:pt>
                <c:pt idx="699">
                  <c:v>37.93179017</c:v>
                </c:pt>
                <c:pt idx="700">
                  <c:v>37.92728018</c:v>
                </c:pt>
                <c:pt idx="701">
                  <c:v>37.92204276</c:v>
                </c:pt>
                <c:pt idx="702">
                  <c:v>37.91694518</c:v>
                </c:pt>
                <c:pt idx="703">
                  <c:v>37.91235729</c:v>
                </c:pt>
                <c:pt idx="704">
                  <c:v>37.90903227</c:v>
                </c:pt>
                <c:pt idx="705">
                  <c:v>37.90746029</c:v>
                </c:pt>
                <c:pt idx="706">
                  <c:v>37.9082149</c:v>
                </c:pt>
                <c:pt idx="707">
                  <c:v>37.91072213</c:v>
                </c:pt>
                <c:pt idx="708">
                  <c:v>37.91464193</c:v>
                </c:pt>
                <c:pt idx="709">
                  <c:v>37.91917816</c:v>
                </c:pt>
                <c:pt idx="710">
                  <c:v>37.92431447</c:v>
                </c:pt>
                <c:pt idx="711">
                  <c:v>37.92993367</c:v>
                </c:pt>
                <c:pt idx="712">
                  <c:v>37.93490422</c:v>
                </c:pt>
                <c:pt idx="713">
                  <c:v>37.93855684</c:v>
                </c:pt>
                <c:pt idx="714">
                  <c:v>37.94068105</c:v>
                </c:pt>
                <c:pt idx="715">
                  <c:v>37.94134979</c:v>
                </c:pt>
                <c:pt idx="716">
                  <c:v>37.9399913</c:v>
                </c:pt>
                <c:pt idx="717">
                  <c:v>37.93703285</c:v>
                </c:pt>
                <c:pt idx="718">
                  <c:v>37.93263028</c:v>
                </c:pt>
                <c:pt idx="719">
                  <c:v>37.92740236</c:v>
                </c:pt>
                <c:pt idx="720">
                  <c:v>37.92215526</c:v>
                </c:pt>
                <c:pt idx="721">
                  <c:v>37.9179102</c:v>
                </c:pt>
                <c:pt idx="722">
                  <c:v>37.91492037</c:v>
                </c:pt>
                <c:pt idx="723">
                  <c:v>37.91315278</c:v>
                </c:pt>
                <c:pt idx="724">
                  <c:v>37.91243952</c:v>
                </c:pt>
                <c:pt idx="725">
                  <c:v>37.91334137</c:v>
                </c:pt>
                <c:pt idx="726">
                  <c:v>37.91571907</c:v>
                </c:pt>
                <c:pt idx="727">
                  <c:v>37.91924042</c:v>
                </c:pt>
                <c:pt idx="728">
                  <c:v>37.92398236</c:v>
                </c:pt>
                <c:pt idx="729">
                  <c:v>37.92963535</c:v>
                </c:pt>
                <c:pt idx="730">
                  <c:v>37.93550323</c:v>
                </c:pt>
                <c:pt idx="731">
                  <c:v>37.9409359</c:v>
                </c:pt>
                <c:pt idx="732">
                  <c:v>37.94495522</c:v>
                </c:pt>
                <c:pt idx="733">
                  <c:v>37.94668547</c:v>
                </c:pt>
                <c:pt idx="734">
                  <c:v>37.94432959</c:v>
                </c:pt>
                <c:pt idx="735">
                  <c:v>37.93950942</c:v>
                </c:pt>
                <c:pt idx="736">
                  <c:v>37.93524892</c:v>
                </c:pt>
                <c:pt idx="737">
                  <c:v>37.93147924</c:v>
                </c:pt>
                <c:pt idx="738">
                  <c:v>37.92760703</c:v>
                </c:pt>
                <c:pt idx="739">
                  <c:v>37.92339119</c:v>
                </c:pt>
                <c:pt idx="740">
                  <c:v>37.91897546</c:v>
                </c:pt>
                <c:pt idx="741">
                  <c:v>37.91445818</c:v>
                </c:pt>
                <c:pt idx="742">
                  <c:v>37.90991999</c:v>
                </c:pt>
                <c:pt idx="743">
                  <c:v>37.90554485</c:v>
                </c:pt>
                <c:pt idx="744">
                  <c:v>37.90114432</c:v>
                </c:pt>
                <c:pt idx="745">
                  <c:v>37.89669174</c:v>
                </c:pt>
                <c:pt idx="746">
                  <c:v>37.89228308</c:v>
                </c:pt>
                <c:pt idx="747">
                  <c:v>37.88797998</c:v>
                </c:pt>
                <c:pt idx="748">
                  <c:v>37.88384737</c:v>
                </c:pt>
                <c:pt idx="749">
                  <c:v>37.87980226</c:v>
                </c:pt>
                <c:pt idx="750">
                  <c:v>37.8757229</c:v>
                </c:pt>
                <c:pt idx="751">
                  <c:v>37.87164951</c:v>
                </c:pt>
                <c:pt idx="752">
                  <c:v>37.86767485</c:v>
                </c:pt>
                <c:pt idx="753">
                  <c:v>37.86382935</c:v>
                </c:pt>
                <c:pt idx="754">
                  <c:v>37.86006286</c:v>
                </c:pt>
                <c:pt idx="755">
                  <c:v>37.85636654</c:v>
                </c:pt>
                <c:pt idx="756">
                  <c:v>37.85296695</c:v>
                </c:pt>
                <c:pt idx="757">
                  <c:v>37.84971394</c:v>
                </c:pt>
                <c:pt idx="758">
                  <c:v>37.84657347</c:v>
                </c:pt>
                <c:pt idx="759">
                  <c:v>37.8435832</c:v>
                </c:pt>
                <c:pt idx="760">
                  <c:v>37.84063829</c:v>
                </c:pt>
                <c:pt idx="761">
                  <c:v>37.83769073</c:v>
                </c:pt>
                <c:pt idx="762">
                  <c:v>37.83481674</c:v>
                </c:pt>
                <c:pt idx="763">
                  <c:v>37.83197955</c:v>
                </c:pt>
                <c:pt idx="764">
                  <c:v>37.82919416</c:v>
                </c:pt>
                <c:pt idx="765">
                  <c:v>37.82642691</c:v>
                </c:pt>
                <c:pt idx="766">
                  <c:v>37.82365694</c:v>
                </c:pt>
                <c:pt idx="767">
                  <c:v>37.82092478</c:v>
                </c:pt>
                <c:pt idx="768">
                  <c:v>37.81815771</c:v>
                </c:pt>
                <c:pt idx="769">
                  <c:v>37.81541514</c:v>
                </c:pt>
                <c:pt idx="770">
                  <c:v>37.81259181</c:v>
                </c:pt>
                <c:pt idx="771">
                  <c:v>37.80974994</c:v>
                </c:pt>
                <c:pt idx="772">
                  <c:v>37.80697827</c:v>
                </c:pt>
                <c:pt idx="773">
                  <c:v>37.80421484</c:v>
                </c:pt>
                <c:pt idx="774">
                  <c:v>37.80142642</c:v>
                </c:pt>
                <c:pt idx="775">
                  <c:v>37.79862746</c:v>
                </c:pt>
                <c:pt idx="776">
                  <c:v>37.79587808</c:v>
                </c:pt>
                <c:pt idx="777">
                  <c:v>37.79299465</c:v>
                </c:pt>
                <c:pt idx="778">
                  <c:v>37.79012436</c:v>
                </c:pt>
                <c:pt idx="779">
                  <c:v>37.78729725</c:v>
                </c:pt>
                <c:pt idx="780">
                  <c:v>37.78453143</c:v>
                </c:pt>
                <c:pt idx="781">
                  <c:v>37.78176345</c:v>
                </c:pt>
                <c:pt idx="782">
                  <c:v>37.77904481</c:v>
                </c:pt>
                <c:pt idx="783">
                  <c:v>37.77628025</c:v>
                </c:pt>
                <c:pt idx="784">
                  <c:v>37.77342098</c:v>
                </c:pt>
                <c:pt idx="785">
                  <c:v>37.77058209</c:v>
                </c:pt>
                <c:pt idx="786">
                  <c:v>37.7677775</c:v>
                </c:pt>
                <c:pt idx="787">
                  <c:v>37.76492253</c:v>
                </c:pt>
                <c:pt idx="788">
                  <c:v>37.76201392</c:v>
                </c:pt>
                <c:pt idx="789">
                  <c:v>37.75909597</c:v>
                </c:pt>
                <c:pt idx="790">
                  <c:v>37.75616032</c:v>
                </c:pt>
                <c:pt idx="791">
                  <c:v>37.75321433</c:v>
                </c:pt>
                <c:pt idx="792">
                  <c:v>37.75020849</c:v>
                </c:pt>
                <c:pt idx="793">
                  <c:v>37.74719572</c:v>
                </c:pt>
                <c:pt idx="794">
                  <c:v>37.74412219</c:v>
                </c:pt>
                <c:pt idx="795">
                  <c:v>37.74110317</c:v>
                </c:pt>
                <c:pt idx="796">
                  <c:v>37.73807668</c:v>
                </c:pt>
                <c:pt idx="797">
                  <c:v>37.7350345</c:v>
                </c:pt>
                <c:pt idx="798">
                  <c:v>37.73197971</c:v>
                </c:pt>
                <c:pt idx="799">
                  <c:v>37.7289213</c:v>
                </c:pt>
                <c:pt idx="800">
                  <c:v>37.72577618</c:v>
                </c:pt>
                <c:pt idx="801">
                  <c:v>37.72256821</c:v>
                </c:pt>
                <c:pt idx="802">
                  <c:v>37.71943215</c:v>
                </c:pt>
                <c:pt idx="803">
                  <c:v>37.71632125</c:v>
                </c:pt>
                <c:pt idx="804">
                  <c:v>37.71326381</c:v>
                </c:pt>
                <c:pt idx="805">
                  <c:v>37.71073931</c:v>
                </c:pt>
                <c:pt idx="806">
                  <c:v>37.70884468</c:v>
                </c:pt>
                <c:pt idx="807">
                  <c:v>37.70739405</c:v>
                </c:pt>
                <c:pt idx="808">
                  <c:v>37.70630714</c:v>
                </c:pt>
                <c:pt idx="809">
                  <c:v>37.70568296</c:v>
                </c:pt>
                <c:pt idx="810">
                  <c:v>37.70527452</c:v>
                </c:pt>
                <c:pt idx="811">
                  <c:v>37.70480416</c:v>
                </c:pt>
                <c:pt idx="812">
                  <c:v>37.70366749</c:v>
                </c:pt>
                <c:pt idx="813">
                  <c:v>37.70295664</c:v>
                </c:pt>
                <c:pt idx="814">
                  <c:v>37.70150169</c:v>
                </c:pt>
                <c:pt idx="815">
                  <c:v>37.69783659</c:v>
                </c:pt>
                <c:pt idx="816">
                  <c:v>37.69208405</c:v>
                </c:pt>
                <c:pt idx="817">
                  <c:v>37.68560105</c:v>
                </c:pt>
                <c:pt idx="818">
                  <c:v>37.68001017</c:v>
                </c:pt>
                <c:pt idx="819">
                  <c:v>37.67660523</c:v>
                </c:pt>
                <c:pt idx="820">
                  <c:v>37.67729905</c:v>
                </c:pt>
                <c:pt idx="821">
                  <c:v>37.68167276</c:v>
                </c:pt>
                <c:pt idx="822">
                  <c:v>37.68800968</c:v>
                </c:pt>
                <c:pt idx="823">
                  <c:v>37.69407536</c:v>
                </c:pt>
                <c:pt idx="824">
                  <c:v>37.70028048</c:v>
                </c:pt>
                <c:pt idx="825">
                  <c:v>37.70594336</c:v>
                </c:pt>
                <c:pt idx="826">
                  <c:v>37.71023879</c:v>
                </c:pt>
                <c:pt idx="827">
                  <c:v>37.71245271</c:v>
                </c:pt>
                <c:pt idx="828">
                  <c:v>37.71215739</c:v>
                </c:pt>
                <c:pt idx="829">
                  <c:v>37.70947995</c:v>
                </c:pt>
                <c:pt idx="830">
                  <c:v>37.70526343</c:v>
                </c:pt>
                <c:pt idx="831">
                  <c:v>37.69964944</c:v>
                </c:pt>
                <c:pt idx="832">
                  <c:v>37.69339318</c:v>
                </c:pt>
                <c:pt idx="833">
                  <c:v>37.68864828</c:v>
                </c:pt>
                <c:pt idx="834">
                  <c:v>37.68614776</c:v>
                </c:pt>
                <c:pt idx="835">
                  <c:v>37.68628987</c:v>
                </c:pt>
                <c:pt idx="836">
                  <c:v>37.68909779</c:v>
                </c:pt>
                <c:pt idx="837">
                  <c:v>37.693772</c:v>
                </c:pt>
                <c:pt idx="838">
                  <c:v>37.69982964</c:v>
                </c:pt>
                <c:pt idx="839">
                  <c:v>37.70631493</c:v>
                </c:pt>
                <c:pt idx="840">
                  <c:v>37.71165567</c:v>
                </c:pt>
                <c:pt idx="841">
                  <c:v>37.71527426</c:v>
                </c:pt>
                <c:pt idx="842">
                  <c:v>37.71563589</c:v>
                </c:pt>
                <c:pt idx="843">
                  <c:v>37.71279983</c:v>
                </c:pt>
                <c:pt idx="844">
                  <c:v>37.70793053</c:v>
                </c:pt>
                <c:pt idx="845">
                  <c:v>37.70250475</c:v>
                </c:pt>
                <c:pt idx="846">
                  <c:v>37.69710471</c:v>
                </c:pt>
                <c:pt idx="847">
                  <c:v>37.69275604</c:v>
                </c:pt>
                <c:pt idx="848">
                  <c:v>37.69044987</c:v>
                </c:pt>
                <c:pt idx="849">
                  <c:v>37.69099597</c:v>
                </c:pt>
                <c:pt idx="850">
                  <c:v>37.69438761</c:v>
                </c:pt>
                <c:pt idx="851">
                  <c:v>37.69953465</c:v>
                </c:pt>
                <c:pt idx="852">
                  <c:v>37.70587846</c:v>
                </c:pt>
                <c:pt idx="853">
                  <c:v>37.71172777</c:v>
                </c:pt>
                <c:pt idx="854">
                  <c:v>37.71591166</c:v>
                </c:pt>
                <c:pt idx="855">
                  <c:v>37.71626795</c:v>
                </c:pt>
                <c:pt idx="856">
                  <c:v>37.71383306</c:v>
                </c:pt>
                <c:pt idx="857">
                  <c:v>37.70895801</c:v>
                </c:pt>
                <c:pt idx="858">
                  <c:v>37.70336624</c:v>
                </c:pt>
                <c:pt idx="859">
                  <c:v>37.69848447</c:v>
                </c:pt>
                <c:pt idx="860">
                  <c:v>37.69517817</c:v>
                </c:pt>
                <c:pt idx="861">
                  <c:v>37.69458224</c:v>
                </c:pt>
                <c:pt idx="862">
                  <c:v>37.69727926</c:v>
                </c:pt>
                <c:pt idx="863">
                  <c:v>37.70245721</c:v>
                </c:pt>
                <c:pt idx="864">
                  <c:v>37.70873661</c:v>
                </c:pt>
                <c:pt idx="865">
                  <c:v>37.71451377</c:v>
                </c:pt>
                <c:pt idx="866">
                  <c:v>37.71811037</c:v>
                </c:pt>
                <c:pt idx="867">
                  <c:v>37.71825394</c:v>
                </c:pt>
                <c:pt idx="868">
                  <c:v>37.71542671</c:v>
                </c:pt>
                <c:pt idx="869">
                  <c:v>37.71018551</c:v>
                </c:pt>
                <c:pt idx="870">
                  <c:v>37.70438605</c:v>
                </c:pt>
                <c:pt idx="871">
                  <c:v>37.69970283</c:v>
                </c:pt>
                <c:pt idx="872">
                  <c:v>37.6974255</c:v>
                </c:pt>
                <c:pt idx="873">
                  <c:v>37.69820884</c:v>
                </c:pt>
                <c:pt idx="874">
                  <c:v>37.70193824</c:v>
                </c:pt>
                <c:pt idx="875">
                  <c:v>37.70857552</c:v>
                </c:pt>
                <c:pt idx="876">
                  <c:v>37.71465461</c:v>
                </c:pt>
                <c:pt idx="877">
                  <c:v>37.71882846</c:v>
                </c:pt>
                <c:pt idx="878">
                  <c:v>37.72008613</c:v>
                </c:pt>
                <c:pt idx="879">
                  <c:v>37.71834006</c:v>
                </c:pt>
                <c:pt idx="880">
                  <c:v>37.71408708</c:v>
                </c:pt>
                <c:pt idx="881">
                  <c:v>37.7084288</c:v>
                </c:pt>
                <c:pt idx="882">
                  <c:v>37.7026223</c:v>
                </c:pt>
                <c:pt idx="883">
                  <c:v>37.69727572</c:v>
                </c:pt>
                <c:pt idx="884">
                  <c:v>37.69274324</c:v>
                </c:pt>
                <c:pt idx="885">
                  <c:v>37.68957179</c:v>
                </c:pt>
                <c:pt idx="886">
                  <c:v>37.6883531</c:v>
                </c:pt>
                <c:pt idx="887">
                  <c:v>37.68873831</c:v>
                </c:pt>
                <c:pt idx="888">
                  <c:v>37.68996531</c:v>
                </c:pt>
                <c:pt idx="889">
                  <c:v>37.69171973</c:v>
                </c:pt>
                <c:pt idx="890">
                  <c:v>37.69393749</c:v>
                </c:pt>
                <c:pt idx="891">
                  <c:v>37.69735935</c:v>
                </c:pt>
                <c:pt idx="892">
                  <c:v>37.70246442</c:v>
                </c:pt>
                <c:pt idx="893">
                  <c:v>37.70818182</c:v>
                </c:pt>
                <c:pt idx="894">
                  <c:v>37.71244558</c:v>
                </c:pt>
                <c:pt idx="895">
                  <c:v>37.71533278</c:v>
                </c:pt>
                <c:pt idx="896">
                  <c:v>37.71923263</c:v>
                </c:pt>
                <c:pt idx="897">
                  <c:v>37.72456427</c:v>
                </c:pt>
                <c:pt idx="898">
                  <c:v>37.72931106</c:v>
                </c:pt>
                <c:pt idx="899">
                  <c:v>37.73339765</c:v>
                </c:pt>
                <c:pt idx="900">
                  <c:v>37.73693804</c:v>
                </c:pt>
                <c:pt idx="901">
                  <c:v>37.73871102</c:v>
                </c:pt>
                <c:pt idx="902">
                  <c:v>37.73821427</c:v>
                </c:pt>
                <c:pt idx="903">
                  <c:v>37.73564304</c:v>
                </c:pt>
                <c:pt idx="904">
                  <c:v>37.7324543</c:v>
                </c:pt>
                <c:pt idx="905">
                  <c:v>37.72874795</c:v>
                </c:pt>
                <c:pt idx="906">
                  <c:v>37.72454463</c:v>
                </c:pt>
                <c:pt idx="907">
                  <c:v>37.72067306</c:v>
                </c:pt>
                <c:pt idx="908">
                  <c:v>37.71701633</c:v>
                </c:pt>
                <c:pt idx="909">
                  <c:v>37.71358504</c:v>
                </c:pt>
                <c:pt idx="910">
                  <c:v>37.71021126</c:v>
                </c:pt>
                <c:pt idx="911">
                  <c:v>37.70668597</c:v>
                </c:pt>
                <c:pt idx="912">
                  <c:v>37.7031281</c:v>
                </c:pt>
                <c:pt idx="913">
                  <c:v>37.69971002</c:v>
                </c:pt>
                <c:pt idx="914">
                  <c:v>37.69639564</c:v>
                </c:pt>
                <c:pt idx="915">
                  <c:v>37.69323288</c:v>
                </c:pt>
                <c:pt idx="916">
                  <c:v>37.69059567</c:v>
                </c:pt>
                <c:pt idx="917">
                  <c:v>37.68968157</c:v>
                </c:pt>
                <c:pt idx="918">
                  <c:v>37.6917603</c:v>
                </c:pt>
                <c:pt idx="919">
                  <c:v>37.69579429</c:v>
                </c:pt>
                <c:pt idx="920">
                  <c:v>37.70076286</c:v>
                </c:pt>
                <c:pt idx="921">
                  <c:v>37.70588166</c:v>
                </c:pt>
                <c:pt idx="922">
                  <c:v>37.71079419</c:v>
                </c:pt>
                <c:pt idx="923">
                  <c:v>37.7154968</c:v>
                </c:pt>
                <c:pt idx="924">
                  <c:v>37.7200326</c:v>
                </c:pt>
                <c:pt idx="925">
                  <c:v>37.7245168</c:v>
                </c:pt>
                <c:pt idx="926">
                  <c:v>37.72894481</c:v>
                </c:pt>
                <c:pt idx="927">
                  <c:v>37.73331961</c:v>
                </c:pt>
                <c:pt idx="928">
                  <c:v>37.73718119</c:v>
                </c:pt>
                <c:pt idx="929">
                  <c:v>37.74014941</c:v>
                </c:pt>
                <c:pt idx="930">
                  <c:v>37.7415698</c:v>
                </c:pt>
                <c:pt idx="931">
                  <c:v>37.74094443</c:v>
                </c:pt>
                <c:pt idx="932">
                  <c:v>37.73824269</c:v>
                </c:pt>
                <c:pt idx="933">
                  <c:v>37.73435332</c:v>
                </c:pt>
                <c:pt idx="934">
                  <c:v>37.73044669</c:v>
                </c:pt>
                <c:pt idx="935">
                  <c:v>37.72678931</c:v>
                </c:pt>
                <c:pt idx="936">
                  <c:v>37.72324631</c:v>
                </c:pt>
                <c:pt idx="937">
                  <c:v>37.72030724</c:v>
                </c:pt>
                <c:pt idx="938">
                  <c:v>37.71896621</c:v>
                </c:pt>
                <c:pt idx="939">
                  <c:v>37.71825767</c:v>
                </c:pt>
                <c:pt idx="940">
                  <c:v>37.71673825</c:v>
                </c:pt>
                <c:pt idx="941">
                  <c:v>37.71481457</c:v>
                </c:pt>
                <c:pt idx="942">
                  <c:v>37.71378152</c:v>
                </c:pt>
                <c:pt idx="943">
                  <c:v>37.71352175</c:v>
                </c:pt>
                <c:pt idx="944">
                  <c:v>37.7132036</c:v>
                </c:pt>
                <c:pt idx="945">
                  <c:v>37.71236788</c:v>
                </c:pt>
                <c:pt idx="946">
                  <c:v>37.71130541</c:v>
                </c:pt>
                <c:pt idx="947">
                  <c:v>37.71022079</c:v>
                </c:pt>
                <c:pt idx="948">
                  <c:v>37.70918469</c:v>
                </c:pt>
                <c:pt idx="949">
                  <c:v>37.70813638</c:v>
                </c:pt>
                <c:pt idx="950">
                  <c:v>37.70700051</c:v>
                </c:pt>
                <c:pt idx="951">
                  <c:v>37.7056814</c:v>
                </c:pt>
                <c:pt idx="952">
                  <c:v>37.70439508</c:v>
                </c:pt>
                <c:pt idx="953">
                  <c:v>37.70315375</c:v>
                </c:pt>
                <c:pt idx="954">
                  <c:v>37.70186119</c:v>
                </c:pt>
                <c:pt idx="955">
                  <c:v>37.70054936</c:v>
                </c:pt>
                <c:pt idx="956">
                  <c:v>37.69923725</c:v>
                </c:pt>
                <c:pt idx="957">
                  <c:v>37.69791074</c:v>
                </c:pt>
                <c:pt idx="958">
                  <c:v>37.69673028</c:v>
                </c:pt>
                <c:pt idx="959">
                  <c:v>37.69542919</c:v>
                </c:pt>
                <c:pt idx="960">
                  <c:v>37.69412806</c:v>
                </c:pt>
                <c:pt idx="961">
                  <c:v>37.69214658</c:v>
                </c:pt>
                <c:pt idx="962">
                  <c:v>37.68889343</c:v>
                </c:pt>
                <c:pt idx="963">
                  <c:v>37.68397587</c:v>
                </c:pt>
                <c:pt idx="964">
                  <c:v>37.67866476</c:v>
                </c:pt>
                <c:pt idx="965">
                  <c:v>37.67347088</c:v>
                </c:pt>
                <c:pt idx="966">
                  <c:v>37.66910774</c:v>
                </c:pt>
                <c:pt idx="967">
                  <c:v>37.66444991</c:v>
                </c:pt>
                <c:pt idx="968">
                  <c:v>37.65953236</c:v>
                </c:pt>
                <c:pt idx="969">
                  <c:v>37.65461706</c:v>
                </c:pt>
                <c:pt idx="970">
                  <c:v>37.64960471</c:v>
                </c:pt>
                <c:pt idx="971">
                  <c:v>37.64453422</c:v>
                </c:pt>
                <c:pt idx="972">
                  <c:v>37.63952008</c:v>
                </c:pt>
                <c:pt idx="973">
                  <c:v>37.63438135</c:v>
                </c:pt>
                <c:pt idx="974">
                  <c:v>37.62916854</c:v>
                </c:pt>
                <c:pt idx="975">
                  <c:v>37.62400331</c:v>
                </c:pt>
                <c:pt idx="976">
                  <c:v>37.61909049</c:v>
                </c:pt>
                <c:pt idx="977">
                  <c:v>37.61413831</c:v>
                </c:pt>
                <c:pt idx="978">
                  <c:v>37.60943294</c:v>
                </c:pt>
                <c:pt idx="979">
                  <c:v>37.60476402</c:v>
                </c:pt>
                <c:pt idx="980">
                  <c:v>37.59977169</c:v>
                </c:pt>
                <c:pt idx="981">
                  <c:v>37.59470688</c:v>
                </c:pt>
                <c:pt idx="982">
                  <c:v>37.58962345</c:v>
                </c:pt>
                <c:pt idx="983">
                  <c:v>37.58436835</c:v>
                </c:pt>
                <c:pt idx="984">
                  <c:v>37.5790697</c:v>
                </c:pt>
                <c:pt idx="985">
                  <c:v>37.5738034</c:v>
                </c:pt>
                <c:pt idx="986">
                  <c:v>37.56850289</c:v>
                </c:pt>
                <c:pt idx="987">
                  <c:v>37.56318227</c:v>
                </c:pt>
                <c:pt idx="988">
                  <c:v>37.55804304</c:v>
                </c:pt>
                <c:pt idx="989">
                  <c:v>37.5528768</c:v>
                </c:pt>
                <c:pt idx="990">
                  <c:v>37.54820392</c:v>
                </c:pt>
                <c:pt idx="991">
                  <c:v>37.54365036</c:v>
                </c:pt>
                <c:pt idx="992">
                  <c:v>37.5390671</c:v>
                </c:pt>
                <c:pt idx="993">
                  <c:v>37.53440334</c:v>
                </c:pt>
                <c:pt idx="994">
                  <c:v>37.5297865</c:v>
                </c:pt>
                <c:pt idx="995">
                  <c:v>37.52527318</c:v>
                </c:pt>
                <c:pt idx="996">
                  <c:v>37.5211869</c:v>
                </c:pt>
                <c:pt idx="997">
                  <c:v>37.51772824</c:v>
                </c:pt>
                <c:pt idx="998">
                  <c:v>37.51502797</c:v>
                </c:pt>
                <c:pt idx="999">
                  <c:v>37.512844</c:v>
                </c:pt>
                <c:pt idx="1000">
                  <c:v>37.51065313</c:v>
                </c:pt>
                <c:pt idx="1001">
                  <c:v>37.50841152</c:v>
                </c:pt>
                <c:pt idx="1002">
                  <c:v>37.50607957</c:v>
                </c:pt>
                <c:pt idx="1003">
                  <c:v>37.50378572</c:v>
                </c:pt>
                <c:pt idx="1004">
                  <c:v>37.50177136</c:v>
                </c:pt>
                <c:pt idx="1005">
                  <c:v>37.50000413</c:v>
                </c:pt>
                <c:pt idx="1006">
                  <c:v>37.49829442</c:v>
                </c:pt>
                <c:pt idx="1007">
                  <c:v>37.49764459</c:v>
                </c:pt>
                <c:pt idx="1008">
                  <c:v>37.49804077</c:v>
                </c:pt>
                <c:pt idx="1009">
                  <c:v>37.49843695</c:v>
                </c:pt>
                <c:pt idx="1010">
                  <c:v>37.49883313</c:v>
                </c:pt>
                <c:pt idx="1011">
                  <c:v>37.4992259</c:v>
                </c:pt>
                <c:pt idx="1012">
                  <c:v>37.49962208</c:v>
                </c:pt>
                <c:pt idx="1013">
                  <c:v>37.49974162</c:v>
                </c:pt>
              </c:numCache>
            </c:numRef>
          </c:yVal>
          <c:smooth val="0"/>
        </c:ser>
        <c:axId val="54619839"/>
        <c:axId val="21816504"/>
      </c:scatterChart>
      <c:valAx>
        <c:axId val="54619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816504"/>
        <c:crosses val="autoZero"/>
        <c:crossBetween val="midCat"/>
        <c:dispUnits/>
      </c:valAx>
      <c:valAx>
        <c:axId val="21816504"/>
        <c:scaling>
          <c:orientation val="minMax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619839"/>
        <c:crossesAt val="-77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Data!$X$627:$X$746</c:f>
              <c:numCache>
                <c:ptCount val="120"/>
                <c:pt idx="0">
                  <c:v>1.9238333333333335</c:v>
                </c:pt>
                <c:pt idx="1">
                  <c:v>2.1095</c:v>
                </c:pt>
                <c:pt idx="2">
                  <c:v>2.1101666666666667</c:v>
                </c:pt>
                <c:pt idx="3">
                  <c:v>2.111</c:v>
                </c:pt>
                <c:pt idx="4">
                  <c:v>2.1118333333333332</c:v>
                </c:pt>
                <c:pt idx="5">
                  <c:v>2.1125000000000003</c:v>
                </c:pt>
                <c:pt idx="6">
                  <c:v>2.113166666666667</c:v>
                </c:pt>
                <c:pt idx="7">
                  <c:v>2.114</c:v>
                </c:pt>
                <c:pt idx="8">
                  <c:v>2.2998333333333334</c:v>
                </c:pt>
                <c:pt idx="9">
                  <c:v>2.300666666666667</c:v>
                </c:pt>
                <c:pt idx="10">
                  <c:v>2.3013333333333335</c:v>
                </c:pt>
                <c:pt idx="11">
                  <c:v>2.302166666666667</c:v>
                </c:pt>
                <c:pt idx="12">
                  <c:v>2.3030000000000004</c:v>
                </c:pt>
                <c:pt idx="13">
                  <c:v>2.303833333333333</c:v>
                </c:pt>
                <c:pt idx="14">
                  <c:v>2.1195000000000004</c:v>
                </c:pt>
                <c:pt idx="15">
                  <c:v>2.1201666666666665</c:v>
                </c:pt>
                <c:pt idx="16">
                  <c:v>2.1210000000000004</c:v>
                </c:pt>
                <c:pt idx="17">
                  <c:v>2.1218333333333335</c:v>
                </c:pt>
                <c:pt idx="18">
                  <c:v>2.1225</c:v>
                </c:pt>
                <c:pt idx="19">
                  <c:v>2.1231666666666666</c:v>
                </c:pt>
                <c:pt idx="20">
                  <c:v>2.124</c:v>
                </c:pt>
                <c:pt idx="21">
                  <c:v>2.124833333333333</c:v>
                </c:pt>
                <c:pt idx="22">
                  <c:v>2.125666666666667</c:v>
                </c:pt>
                <c:pt idx="23">
                  <c:v>2.126333333333333</c:v>
                </c:pt>
                <c:pt idx="24">
                  <c:v>2.1271666666666667</c:v>
                </c:pt>
                <c:pt idx="25">
                  <c:v>2.128</c:v>
                </c:pt>
                <c:pt idx="26">
                  <c:v>2.128833333333333</c:v>
                </c:pt>
                <c:pt idx="27">
                  <c:v>2.1295</c:v>
                </c:pt>
                <c:pt idx="28">
                  <c:v>2.1301666666666663</c:v>
                </c:pt>
                <c:pt idx="29">
                  <c:v>2.1310000000000002</c:v>
                </c:pt>
                <c:pt idx="30">
                  <c:v>2.1318333333333332</c:v>
                </c:pt>
                <c:pt idx="31">
                  <c:v>2.1325000000000003</c:v>
                </c:pt>
                <c:pt idx="32">
                  <c:v>1.9481666666666666</c:v>
                </c:pt>
                <c:pt idx="33">
                  <c:v>1.9490000000000005</c:v>
                </c:pt>
                <c:pt idx="34">
                  <c:v>1.7648333333333335</c:v>
                </c:pt>
                <c:pt idx="35">
                  <c:v>1.7655</c:v>
                </c:pt>
                <c:pt idx="36">
                  <c:v>1.5811666666666666</c:v>
                </c:pt>
                <c:pt idx="37">
                  <c:v>1.5819999999999999</c:v>
                </c:pt>
                <c:pt idx="38">
                  <c:v>1.5828333333333333</c:v>
                </c:pt>
                <c:pt idx="39">
                  <c:v>1.3986666666666665</c:v>
                </c:pt>
                <c:pt idx="40">
                  <c:v>1.5843333333333334</c:v>
                </c:pt>
                <c:pt idx="41">
                  <c:v>1.5851666666666666</c:v>
                </c:pt>
                <c:pt idx="42">
                  <c:v>1.7709999999999997</c:v>
                </c:pt>
                <c:pt idx="43">
                  <c:v>1.7718333333333331</c:v>
                </c:pt>
                <c:pt idx="44">
                  <c:v>1.7725</c:v>
                </c:pt>
                <c:pt idx="45">
                  <c:v>1.9581666666666668</c:v>
                </c:pt>
                <c:pt idx="46">
                  <c:v>1.774</c:v>
                </c:pt>
                <c:pt idx="47">
                  <c:v>1.7748333333333333</c:v>
                </c:pt>
                <c:pt idx="48">
                  <c:v>1.7755</c:v>
                </c:pt>
                <c:pt idx="49">
                  <c:v>1.5911666666666668</c:v>
                </c:pt>
                <c:pt idx="50">
                  <c:v>1.5919999999999999</c:v>
                </c:pt>
                <c:pt idx="51">
                  <c:v>1.4078333333333333</c:v>
                </c:pt>
                <c:pt idx="52">
                  <c:v>1.4086666666666667</c:v>
                </c:pt>
                <c:pt idx="53">
                  <c:v>1.2243333333333333</c:v>
                </c:pt>
                <c:pt idx="54">
                  <c:v>1.0401666666666667</c:v>
                </c:pt>
                <c:pt idx="55">
                  <c:v>1.041</c:v>
                </c:pt>
                <c:pt idx="56">
                  <c:v>1.0418333333333332</c:v>
                </c:pt>
                <c:pt idx="57">
                  <c:v>1.0425000000000002</c:v>
                </c:pt>
                <c:pt idx="58">
                  <c:v>1.0431666666666668</c:v>
                </c:pt>
                <c:pt idx="59">
                  <c:v>1.044</c:v>
                </c:pt>
                <c:pt idx="60">
                  <c:v>1.0448333333333333</c:v>
                </c:pt>
                <c:pt idx="61">
                  <c:v>1.0454999999999999</c:v>
                </c:pt>
                <c:pt idx="62">
                  <c:v>1.0461666666666665</c:v>
                </c:pt>
                <c:pt idx="63">
                  <c:v>1.047</c:v>
                </c:pt>
                <c:pt idx="64">
                  <c:v>1.0478333333333334</c:v>
                </c:pt>
                <c:pt idx="65">
                  <c:v>1.0485</c:v>
                </c:pt>
                <c:pt idx="66">
                  <c:v>1.0491666666666666</c:v>
                </c:pt>
                <c:pt idx="67">
                  <c:v>1.05</c:v>
                </c:pt>
                <c:pt idx="68">
                  <c:v>1.0508333333333335</c:v>
                </c:pt>
                <c:pt idx="69">
                  <c:v>1.0516666666666665</c:v>
                </c:pt>
                <c:pt idx="70">
                  <c:v>1.0523333333333333</c:v>
                </c:pt>
                <c:pt idx="71">
                  <c:v>1.0531666666666666</c:v>
                </c:pt>
                <c:pt idx="72">
                  <c:v>1.054</c:v>
                </c:pt>
                <c:pt idx="73">
                  <c:v>1.0548333333333335</c:v>
                </c:pt>
                <c:pt idx="74">
                  <c:v>0.8704999999999999</c:v>
                </c:pt>
                <c:pt idx="75">
                  <c:v>0.8711666666666665</c:v>
                </c:pt>
                <c:pt idx="76">
                  <c:v>0.6869999999999999</c:v>
                </c:pt>
                <c:pt idx="77">
                  <c:v>0.6878333333333334</c:v>
                </c:pt>
                <c:pt idx="78">
                  <c:v>0.5035000000000001</c:v>
                </c:pt>
                <c:pt idx="79">
                  <c:v>0.5041666666666668</c:v>
                </c:pt>
                <c:pt idx="80">
                  <c:v>0.505</c:v>
                </c:pt>
                <c:pt idx="81">
                  <c:v>0.32083333333333336</c:v>
                </c:pt>
                <c:pt idx="82">
                  <c:v>0.3216666666666666</c:v>
                </c:pt>
                <c:pt idx="83">
                  <c:v>0.13733333333333328</c:v>
                </c:pt>
                <c:pt idx="84">
                  <c:v>0.13816666666666663</c:v>
                </c:pt>
                <c:pt idx="85">
                  <c:v>-0.04599999999999999</c:v>
                </c:pt>
                <c:pt idx="86">
                  <c:v>-0.04516666666666666</c:v>
                </c:pt>
                <c:pt idx="87">
                  <c:v>-0.04449999999999999</c:v>
                </c:pt>
                <c:pt idx="88">
                  <c:v>0.1411666666666667</c:v>
                </c:pt>
                <c:pt idx="89">
                  <c:v>0.142</c:v>
                </c:pt>
                <c:pt idx="90">
                  <c:v>0.14283333333333334</c:v>
                </c:pt>
                <c:pt idx="91">
                  <c:v>0.3285</c:v>
                </c:pt>
                <c:pt idx="92">
                  <c:v>0.3291666666666667</c:v>
                </c:pt>
                <c:pt idx="93">
                  <c:v>0.33</c:v>
                </c:pt>
                <c:pt idx="94">
                  <c:v>0.14583333333333334</c:v>
                </c:pt>
                <c:pt idx="95">
                  <c:v>0.14666666666666664</c:v>
                </c:pt>
                <c:pt idx="96">
                  <c:v>0.14733333333333334</c:v>
                </c:pt>
                <c:pt idx="97">
                  <c:v>-0.036833333333333336</c:v>
                </c:pt>
                <c:pt idx="98">
                  <c:v>-0.036</c:v>
                </c:pt>
                <c:pt idx="99">
                  <c:v>-0.035166666666666666</c:v>
                </c:pt>
                <c:pt idx="100">
                  <c:v>0.1505</c:v>
                </c:pt>
                <c:pt idx="101">
                  <c:v>0.15116666666666664</c:v>
                </c:pt>
                <c:pt idx="102">
                  <c:v>0.152</c:v>
                </c:pt>
                <c:pt idx="103">
                  <c:v>0.15283333333333332</c:v>
                </c:pt>
                <c:pt idx="104">
                  <c:v>0.1535</c:v>
                </c:pt>
                <c:pt idx="105">
                  <c:v>0.15416666666666665</c:v>
                </c:pt>
                <c:pt idx="106">
                  <c:v>0.155</c:v>
                </c:pt>
                <c:pt idx="107">
                  <c:v>0.15583333333333335</c:v>
                </c:pt>
                <c:pt idx="108">
                  <c:v>0.1565</c:v>
                </c:pt>
                <c:pt idx="109">
                  <c:v>0.3421666666666667</c:v>
                </c:pt>
                <c:pt idx="110">
                  <c:v>0.343</c:v>
                </c:pt>
                <c:pt idx="111">
                  <c:v>0.3438333333333334</c:v>
                </c:pt>
                <c:pt idx="112">
                  <c:v>0.15966666666666668</c:v>
                </c:pt>
                <c:pt idx="113">
                  <c:v>0.16033333333333336</c:v>
                </c:pt>
                <c:pt idx="114">
                  <c:v>0.1611666666666667</c:v>
                </c:pt>
                <c:pt idx="115">
                  <c:v>-0.022999999999999996</c:v>
                </c:pt>
                <c:pt idx="116">
                  <c:v>-0.022600000000000002</c:v>
                </c:pt>
                <c:pt idx="117">
                  <c:v>-0.022250000000000002</c:v>
                </c:pt>
                <c:pt idx="118">
                  <c:v>-0.022000000000000002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21917427"/>
        <c:axId val="63039116"/>
      </c:scatterChart>
      <c:valAx>
        <c:axId val="2191742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39116"/>
        <c:crosses val="autoZero"/>
        <c:crossBetween val="midCat"/>
        <c:dispUnits/>
      </c:valAx>
      <c:valAx>
        <c:axId val="6303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17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2014-2035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Data!$R$627:$R$746</c:f>
              <c:numCache>
                <c:ptCount val="120"/>
                <c:pt idx="4">
                  <c:v>1.16E-05</c:v>
                </c:pt>
                <c:pt idx="10">
                  <c:v>1.09E-05</c:v>
                </c:pt>
                <c:pt idx="16">
                  <c:v>9.35E-06</c:v>
                </c:pt>
                <c:pt idx="22">
                  <c:v>1.19E-05</c:v>
                </c:pt>
                <c:pt idx="28">
                  <c:v>9.84E-06</c:v>
                </c:pt>
                <c:pt idx="34">
                  <c:v>9.35E-06</c:v>
                </c:pt>
                <c:pt idx="40">
                  <c:v>1.22E-05</c:v>
                </c:pt>
                <c:pt idx="46">
                  <c:v>1.46E-05</c:v>
                </c:pt>
                <c:pt idx="52">
                  <c:v>7.27E-06</c:v>
                </c:pt>
                <c:pt idx="58">
                  <c:v>5.98E-06</c:v>
                </c:pt>
                <c:pt idx="64">
                  <c:v>-5.22E-05</c:v>
                </c:pt>
                <c:pt idx="70">
                  <c:v>-8.41E-05</c:v>
                </c:pt>
                <c:pt idx="76">
                  <c:v>-3.47E-05</c:v>
                </c:pt>
                <c:pt idx="82">
                  <c:v>-2.18E-05</c:v>
                </c:pt>
                <c:pt idx="88">
                  <c:v>-9.25E-06</c:v>
                </c:pt>
                <c:pt idx="94">
                  <c:v>1.55E-05</c:v>
                </c:pt>
                <c:pt idx="100">
                  <c:v>3.11E-05</c:v>
                </c:pt>
                <c:pt idx="106">
                  <c:v>6.81E-06</c:v>
                </c:pt>
                <c:pt idx="112">
                  <c:v>5.54E-06</c:v>
                </c:pt>
                <c:pt idx="118">
                  <c:v>-7.95E-06</c:v>
                </c:pt>
              </c:numCache>
            </c:numRef>
          </c:xVal>
          <c:yVal>
            <c:numRef>
              <c:f>Data!$Z$627:$Z$746</c:f>
              <c:numCache>
                <c:ptCount val="120"/>
                <c:pt idx="0">
                  <c:v>9.64994359617863</c:v>
                </c:pt>
                <c:pt idx="1">
                  <c:v>28.213481633362917</c:v>
                </c:pt>
                <c:pt idx="2">
                  <c:v>63.03093881341647</c:v>
                </c:pt>
                <c:pt idx="3">
                  <c:v>105.33172301219913</c:v>
                </c:pt>
                <c:pt idx="4">
                  <c:v>136.38067703821406</c:v>
                </c:pt>
                <c:pt idx="5">
                  <c:v>162.61751204633566</c:v>
                </c:pt>
                <c:pt idx="6">
                  <c:v>194.70614286170365</c:v>
                </c:pt>
                <c:pt idx="7">
                  <c:v>216.99421102047825</c:v>
                </c:pt>
                <c:pt idx="8">
                  <c:v>238.51348307256487</c:v>
                </c:pt>
                <c:pt idx="9">
                  <c:v>271.7293328484103</c:v>
                </c:pt>
                <c:pt idx="10">
                  <c:v>291.72280487938735</c:v>
                </c:pt>
                <c:pt idx="11">
                  <c:v>315.9459865472654</c:v>
                </c:pt>
                <c:pt idx="12">
                  <c:v>335.2078459786961</c:v>
                </c:pt>
                <c:pt idx="13">
                  <c:v>354.5144891519093</c:v>
                </c:pt>
                <c:pt idx="14">
                  <c:v>375.55100891937684</c:v>
                </c:pt>
                <c:pt idx="15">
                  <c:v>405.93752883914476</c:v>
                </c:pt>
                <c:pt idx="16">
                  <c:v>427.9527080103053</c:v>
                </c:pt>
                <c:pt idx="17">
                  <c:v>444.0777144639633</c:v>
                </c:pt>
                <c:pt idx="18">
                  <c:v>481.54049310387677</c:v>
                </c:pt>
                <c:pt idx="19">
                  <c:v>490.93265544306064</c:v>
                </c:pt>
                <c:pt idx="20">
                  <c:v>508.89269939897315</c:v>
                </c:pt>
                <c:pt idx="21">
                  <c:v>543.2101420708841</c:v>
                </c:pt>
                <c:pt idx="22">
                  <c:v>569.9040513578279</c:v>
                </c:pt>
                <c:pt idx="23">
                  <c:v>600.1458305837125</c:v>
                </c:pt>
                <c:pt idx="24">
                  <c:v>627.8921698476381</c:v>
                </c:pt>
                <c:pt idx="25">
                  <c:v>660.9618165857312</c:v>
                </c:pt>
                <c:pt idx="26">
                  <c:v>674.0519638584684</c:v>
                </c:pt>
                <c:pt idx="27">
                  <c:v>681.0418223284279</c:v>
                </c:pt>
                <c:pt idx="28">
                  <c:v>712.5692014139848</c:v>
                </c:pt>
                <c:pt idx="29">
                  <c:v>735.4136487569076</c:v>
                </c:pt>
                <c:pt idx="30">
                  <c:v>771.5657638625927</c:v>
                </c:pt>
                <c:pt idx="31">
                  <c:v>789.2582204798427</c:v>
                </c:pt>
                <c:pt idx="32">
                  <c:v>799.0051634003249</c:v>
                </c:pt>
                <c:pt idx="33">
                  <c:v>801.6654073352967</c:v>
                </c:pt>
                <c:pt idx="34">
                  <c:v>810.5390471752204</c:v>
                </c:pt>
                <c:pt idx="35">
                  <c:v>857.7283043573503</c:v>
                </c:pt>
                <c:pt idx="36">
                  <c:v>883.6628028261022</c:v>
                </c:pt>
                <c:pt idx="37">
                  <c:v>922.2671113929489</c:v>
                </c:pt>
                <c:pt idx="38">
                  <c:v>942.9898348427035</c:v>
                </c:pt>
                <c:pt idx="39">
                  <c:v>961.0517264052094</c:v>
                </c:pt>
                <c:pt idx="40">
                  <c:v>994.5701486955093</c:v>
                </c:pt>
                <c:pt idx="41">
                  <c:v>1015.4743223307136</c:v>
                </c:pt>
                <c:pt idx="42">
                  <c:v>1040.0813410552796</c:v>
                </c:pt>
                <c:pt idx="43">
                  <c:v>1070.2559484226072</c:v>
                </c:pt>
                <c:pt idx="44">
                  <c:v>1073.9209386054572</c:v>
                </c:pt>
                <c:pt idx="45">
                  <c:v>1077.5875470641918</c:v>
                </c:pt>
                <c:pt idx="46">
                  <c:v>1118.0274565809295</c:v>
                </c:pt>
                <c:pt idx="47">
                  <c:v>1124.479275497422</c:v>
                </c:pt>
                <c:pt idx="48">
                  <c:v>1142.0166661172384</c:v>
                </c:pt>
                <c:pt idx="49">
                  <c:v>1179.0589997489565</c:v>
                </c:pt>
                <c:pt idx="50">
                  <c:v>1212.5389699972175</c:v>
                </c:pt>
                <c:pt idx="51">
                  <c:v>1244.2833696464822</c:v>
                </c:pt>
                <c:pt idx="52">
                  <c:v>1237.7378302496354</c:v>
                </c:pt>
                <c:pt idx="53">
                  <c:v>1266.764470002167</c:v>
                </c:pt>
                <c:pt idx="54">
                  <c:v>1278.9671928035377</c:v>
                </c:pt>
                <c:pt idx="55">
                  <c:v>1278.027884915878</c:v>
                </c:pt>
                <c:pt idx="56">
                  <c:v>1311.9100864499933</c:v>
                </c:pt>
                <c:pt idx="57">
                  <c:v>1329.8482522645686</c:v>
                </c:pt>
                <c:pt idx="58">
                  <c:v>1344.0373849052912</c:v>
                </c:pt>
                <c:pt idx="59">
                  <c:v>1366.7905482363976</c:v>
                </c:pt>
                <c:pt idx="60">
                  <c:v>1385.7992583155892</c:v>
                </c:pt>
                <c:pt idx="61">
                  <c:v>1388.6543215625552</c:v>
                </c:pt>
                <c:pt idx="62">
                  <c:v>1404.8515813963595</c:v>
                </c:pt>
                <c:pt idx="63">
                  <c:v>1435.4265145578934</c:v>
                </c:pt>
                <c:pt idx="64">
                  <c:v>1444.046036968171</c:v>
                </c:pt>
                <c:pt idx="65">
                  <c:v>1454.5931736660436</c:v>
                </c:pt>
                <c:pt idx="66">
                  <c:v>1488.241647842482</c:v>
                </c:pt>
                <c:pt idx="67">
                  <c:v>1501.7393077524316</c:v>
                </c:pt>
                <c:pt idx="68">
                  <c:v>1523.9617750909192</c:v>
                </c:pt>
                <c:pt idx="69">
                  <c:v>1529.7687343289613</c:v>
                </c:pt>
                <c:pt idx="70">
                  <c:v>1531.7052901614325</c:v>
                </c:pt>
                <c:pt idx="71">
                  <c:v>1574.4241801610028</c:v>
                </c:pt>
                <c:pt idx="72">
                  <c:v>1579.2925342735948</c:v>
                </c:pt>
                <c:pt idx="73">
                  <c:v>1587.0878424001548</c:v>
                </c:pt>
                <c:pt idx="74">
                  <c:v>1619.3210646965363</c:v>
                </c:pt>
                <c:pt idx="75">
                  <c:v>1611.495453211961</c:v>
                </c:pt>
                <c:pt idx="76">
                  <c:v>1646.7689280078575</c:v>
                </c:pt>
                <c:pt idx="77">
                  <c:v>1664.4620129088416</c:v>
                </c:pt>
                <c:pt idx="78">
                  <c:v>1671.3528507891838</c:v>
                </c:pt>
                <c:pt idx="79">
                  <c:v>1698.9735270524616</c:v>
                </c:pt>
                <c:pt idx="80">
                  <c:v>1703.915472905639</c:v>
                </c:pt>
                <c:pt idx="81">
                  <c:v>1716.778313468159</c:v>
                </c:pt>
                <c:pt idx="82">
                  <c:v>1734.6213577806961</c:v>
                </c:pt>
                <c:pt idx="83">
                  <c:v>1738.5916908097142</c:v>
                </c:pt>
                <c:pt idx="84">
                  <c:v>1756.4817186384885</c:v>
                </c:pt>
                <c:pt idx="85">
                  <c:v>1777.4022478266106</c:v>
                </c:pt>
                <c:pt idx="86">
                  <c:v>1783.3892353765073</c:v>
                </c:pt>
                <c:pt idx="87">
                  <c:v>1798.3756162208733</c:v>
                </c:pt>
                <c:pt idx="88">
                  <c:v>1808.381583658801</c:v>
                </c:pt>
                <c:pt idx="89">
                  <c:v>1841.4870814814567</c:v>
                </c:pt>
                <c:pt idx="90">
                  <c:v>1862.6231426847626</c:v>
                </c:pt>
                <c:pt idx="91">
                  <c:v>1873.7159204703416</c:v>
                </c:pt>
                <c:pt idx="92">
                  <c:v>1881.792712715112</c:v>
                </c:pt>
                <c:pt idx="93">
                  <c:v>1896.9579048012542</c:v>
                </c:pt>
                <c:pt idx="94">
                  <c:v>1911.1371153701762</c:v>
                </c:pt>
                <c:pt idx="95">
                  <c:v>1938.551297760228</c:v>
                </c:pt>
                <c:pt idx="96">
                  <c:v>1961.9757177276429</c:v>
                </c:pt>
                <c:pt idx="97">
                  <c:v>1987.512214179451</c:v>
                </c:pt>
                <c:pt idx="98">
                  <c:v>2013.127483340521</c:v>
                </c:pt>
                <c:pt idx="99">
                  <c:v>2027.506623508334</c:v>
                </c:pt>
                <c:pt idx="100">
                  <c:v>2049.122127354317</c:v>
                </c:pt>
                <c:pt idx="101">
                  <c:v>2078.0306034502873</c:v>
                </c:pt>
                <c:pt idx="102">
                  <c:v>2104.9646010742654</c:v>
                </c:pt>
                <c:pt idx="103">
                  <c:v>2114.3082992968343</c:v>
                </c:pt>
                <c:pt idx="104">
                  <c:v>2146.5728623581126</c:v>
                </c:pt>
                <c:pt idx="105">
                  <c:v>2170.592357386826</c:v>
                </c:pt>
                <c:pt idx="106">
                  <c:v>2191.535499312856</c:v>
                </c:pt>
                <c:pt idx="107">
                  <c:v>2211.4805283145906</c:v>
                </c:pt>
                <c:pt idx="108">
                  <c:v>2231.4735780876254</c:v>
                </c:pt>
                <c:pt idx="109">
                  <c:v>2236.742917291027</c:v>
                </c:pt>
                <c:pt idx="110">
                  <c:v>2255.740272386065</c:v>
                </c:pt>
                <c:pt idx="111">
                  <c:v>2266.3131683547645</c:v>
                </c:pt>
                <c:pt idx="112">
                  <c:v>2290.6820383544946</c:v>
                </c:pt>
                <c:pt idx="113">
                  <c:v>2304.4874469740053</c:v>
                </c:pt>
                <c:pt idx="114">
                  <c:v>2312.99450508466</c:v>
                </c:pt>
                <c:pt idx="115">
                  <c:v>2307.676572548122</c:v>
                </c:pt>
                <c:pt idx="116">
                  <c:v>2344.973818184586</c:v>
                </c:pt>
                <c:pt idx="117">
                  <c:v>2357.8001068028743</c:v>
                </c:pt>
                <c:pt idx="118">
                  <c:v>2350.3156976688997</c:v>
                </c:pt>
                <c:pt idx="119">
                  <c:v>2346.0419192050294</c:v>
                </c:pt>
              </c:numCache>
            </c:numRef>
          </c:yVal>
          <c:smooth val="0"/>
        </c:ser>
        <c:axId val="30481133"/>
        <c:axId val="5894742"/>
      </c:scatterChart>
      <c:valAx>
        <c:axId val="30481133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894742"/>
        <c:crosses val="autoZero"/>
        <c:crossBetween val="midCat"/>
        <c:dispUnits/>
      </c:valAx>
      <c:valAx>
        <c:axId val="58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81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Data!$O$817:$O$919</c:f>
              <c:numCache>
                <c:ptCount val="103"/>
                <c:pt idx="0">
                  <c:v>19.5</c:v>
                </c:pt>
                <c:pt idx="1">
                  <c:v>18.7</c:v>
                </c:pt>
                <c:pt idx="2">
                  <c:v>18.8</c:v>
                </c:pt>
                <c:pt idx="3">
                  <c:v>19.6</c:v>
                </c:pt>
                <c:pt idx="4">
                  <c:v>19.8</c:v>
                </c:pt>
                <c:pt idx="5">
                  <c:v>19.2</c:v>
                </c:pt>
                <c:pt idx="6">
                  <c:v>19</c:v>
                </c:pt>
                <c:pt idx="7">
                  <c:v>19.1</c:v>
                </c:pt>
                <c:pt idx="8">
                  <c:v>19</c:v>
                </c:pt>
                <c:pt idx="9">
                  <c:v>19.1</c:v>
                </c:pt>
                <c:pt idx="10">
                  <c:v>19.5</c:v>
                </c:pt>
                <c:pt idx="11">
                  <c:v>20.2</c:v>
                </c:pt>
                <c:pt idx="12">
                  <c:v>20.7</c:v>
                </c:pt>
                <c:pt idx="13">
                  <c:v>20.2</c:v>
                </c:pt>
                <c:pt idx="14">
                  <c:v>20</c:v>
                </c:pt>
                <c:pt idx="15">
                  <c:v>19.8</c:v>
                </c:pt>
                <c:pt idx="16">
                  <c:v>18.7</c:v>
                </c:pt>
                <c:pt idx="17">
                  <c:v>20.1</c:v>
                </c:pt>
                <c:pt idx="18">
                  <c:v>18.6</c:v>
                </c:pt>
                <c:pt idx="19">
                  <c:v>18.6</c:v>
                </c:pt>
                <c:pt idx="20">
                  <c:v>17.1</c:v>
                </c:pt>
                <c:pt idx="21">
                  <c:v>18.5</c:v>
                </c:pt>
                <c:pt idx="22">
                  <c:v>17.1</c:v>
                </c:pt>
                <c:pt idx="23">
                  <c:v>17.1</c:v>
                </c:pt>
                <c:pt idx="24">
                  <c:v>17.4</c:v>
                </c:pt>
                <c:pt idx="25">
                  <c:v>17.5</c:v>
                </c:pt>
                <c:pt idx="26">
                  <c:v>17.2</c:v>
                </c:pt>
                <c:pt idx="27">
                  <c:v>17.4</c:v>
                </c:pt>
                <c:pt idx="28">
                  <c:v>17.6</c:v>
                </c:pt>
                <c:pt idx="29">
                  <c:v>18.2</c:v>
                </c:pt>
                <c:pt idx="30">
                  <c:v>18</c:v>
                </c:pt>
                <c:pt idx="31">
                  <c:v>18</c:v>
                </c:pt>
                <c:pt idx="32">
                  <c:v>18.2</c:v>
                </c:pt>
                <c:pt idx="33">
                  <c:v>18.5</c:v>
                </c:pt>
                <c:pt idx="34">
                  <c:v>18.5</c:v>
                </c:pt>
                <c:pt idx="35">
                  <c:v>18.5</c:v>
                </c:pt>
                <c:pt idx="36">
                  <c:v>18.5</c:v>
                </c:pt>
                <c:pt idx="37">
                  <c:v>18.6</c:v>
                </c:pt>
                <c:pt idx="38">
                  <c:v>18.9</c:v>
                </c:pt>
                <c:pt idx="39">
                  <c:v>19.7</c:v>
                </c:pt>
                <c:pt idx="40">
                  <c:v>19.5</c:v>
                </c:pt>
                <c:pt idx="41">
                  <c:v>19.3</c:v>
                </c:pt>
                <c:pt idx="42">
                  <c:v>19.5</c:v>
                </c:pt>
                <c:pt idx="43">
                  <c:v>19.9</c:v>
                </c:pt>
                <c:pt idx="44">
                  <c:v>20.1</c:v>
                </c:pt>
                <c:pt idx="45">
                  <c:v>20.3</c:v>
                </c:pt>
                <c:pt idx="46">
                  <c:v>20.8</c:v>
                </c:pt>
                <c:pt idx="47">
                  <c:v>21</c:v>
                </c:pt>
                <c:pt idx="48">
                  <c:v>21</c:v>
                </c:pt>
                <c:pt idx="49">
                  <c:v>20.6</c:v>
                </c:pt>
                <c:pt idx="50">
                  <c:v>20.7</c:v>
                </c:pt>
                <c:pt idx="51">
                  <c:v>20.6</c:v>
                </c:pt>
                <c:pt idx="52">
                  <c:v>20.7</c:v>
                </c:pt>
                <c:pt idx="53">
                  <c:v>20.6</c:v>
                </c:pt>
                <c:pt idx="54">
                  <c:v>21</c:v>
                </c:pt>
                <c:pt idx="55">
                  <c:v>21.3</c:v>
                </c:pt>
                <c:pt idx="56">
                  <c:v>21.4</c:v>
                </c:pt>
                <c:pt idx="57">
                  <c:v>21.8</c:v>
                </c:pt>
                <c:pt idx="58">
                  <c:v>21.7</c:v>
                </c:pt>
                <c:pt idx="59">
                  <c:v>22.3</c:v>
                </c:pt>
                <c:pt idx="60">
                  <c:v>22.7</c:v>
                </c:pt>
                <c:pt idx="61">
                  <c:v>22.2</c:v>
                </c:pt>
                <c:pt idx="62">
                  <c:v>22.2</c:v>
                </c:pt>
                <c:pt idx="63">
                  <c:v>22.4</c:v>
                </c:pt>
                <c:pt idx="64">
                  <c:v>22.5</c:v>
                </c:pt>
                <c:pt idx="65">
                  <c:v>22.5</c:v>
                </c:pt>
                <c:pt idx="66">
                  <c:v>23</c:v>
                </c:pt>
                <c:pt idx="67">
                  <c:v>23.1</c:v>
                </c:pt>
                <c:pt idx="68">
                  <c:v>23.6</c:v>
                </c:pt>
                <c:pt idx="69">
                  <c:v>23.8</c:v>
                </c:pt>
                <c:pt idx="70">
                  <c:v>24.1</c:v>
                </c:pt>
                <c:pt idx="71">
                  <c:v>24.5</c:v>
                </c:pt>
                <c:pt idx="72">
                  <c:v>24.5</c:v>
                </c:pt>
                <c:pt idx="73">
                  <c:v>24.4</c:v>
                </c:pt>
                <c:pt idx="74">
                  <c:v>24.7</c:v>
                </c:pt>
                <c:pt idx="75">
                  <c:v>24.8</c:v>
                </c:pt>
                <c:pt idx="76">
                  <c:v>25.3</c:v>
                </c:pt>
                <c:pt idx="77">
                  <c:v>25.6</c:v>
                </c:pt>
                <c:pt idx="78">
                  <c:v>26.1</c:v>
                </c:pt>
                <c:pt idx="79">
                  <c:v>26.2</c:v>
                </c:pt>
                <c:pt idx="80">
                  <c:v>26.8</c:v>
                </c:pt>
                <c:pt idx="81">
                  <c:v>26.9</c:v>
                </c:pt>
                <c:pt idx="82">
                  <c:v>26.7</c:v>
                </c:pt>
                <c:pt idx="83">
                  <c:v>26.4</c:v>
                </c:pt>
                <c:pt idx="84">
                  <c:v>27</c:v>
                </c:pt>
                <c:pt idx="85">
                  <c:v>27.6</c:v>
                </c:pt>
                <c:pt idx="86">
                  <c:v>28.2</c:v>
                </c:pt>
                <c:pt idx="87">
                  <c:v>27.8</c:v>
                </c:pt>
                <c:pt idx="88">
                  <c:v>27.5</c:v>
                </c:pt>
                <c:pt idx="89">
                  <c:v>27.5</c:v>
                </c:pt>
                <c:pt idx="90">
                  <c:v>27.5</c:v>
                </c:pt>
                <c:pt idx="91">
                  <c:v>27.5</c:v>
                </c:pt>
                <c:pt idx="92">
                  <c:v>27.6</c:v>
                </c:pt>
                <c:pt idx="93">
                  <c:v>28</c:v>
                </c:pt>
                <c:pt idx="94">
                  <c:v>28.2</c:v>
                </c:pt>
                <c:pt idx="95">
                  <c:v>28.5</c:v>
                </c:pt>
                <c:pt idx="96">
                  <c:v>28.7</c:v>
                </c:pt>
                <c:pt idx="97">
                  <c:v>29.1</c:v>
                </c:pt>
                <c:pt idx="98">
                  <c:v>29.7</c:v>
                </c:pt>
                <c:pt idx="99">
                  <c:v>29.8</c:v>
                </c:pt>
                <c:pt idx="100">
                  <c:v>30</c:v>
                </c:pt>
                <c:pt idx="101">
                  <c:v>30.3</c:v>
                </c:pt>
                <c:pt idx="102">
                  <c:v>30.7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53052679"/>
        <c:axId val="7712064"/>
      </c:scatterChart>
      <c:valAx>
        <c:axId val="5305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12064"/>
        <c:crosses val="autoZero"/>
        <c:crossBetween val="midCat"/>
        <c:dispUnits/>
      </c:valAx>
      <c:valAx>
        <c:axId val="771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052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Data!$P$817:$P$919</c:f>
              <c:numCache>
                <c:ptCount val="103"/>
                <c:pt idx="0">
                  <c:v>10.5</c:v>
                </c:pt>
                <c:pt idx="1">
                  <c:v>10.5</c:v>
                </c:pt>
                <c:pt idx="2">
                  <c:v>10.6</c:v>
                </c:pt>
                <c:pt idx="3">
                  <c:v>10.7</c:v>
                </c:pt>
                <c:pt idx="4">
                  <c:v>10.3</c:v>
                </c:pt>
                <c:pt idx="5">
                  <c:v>10.4</c:v>
                </c:pt>
                <c:pt idx="6">
                  <c:v>10.7</c:v>
                </c:pt>
                <c:pt idx="7">
                  <c:v>10.9</c:v>
                </c:pt>
                <c:pt idx="8">
                  <c:v>11.2</c:v>
                </c:pt>
                <c:pt idx="9">
                  <c:v>11.2</c:v>
                </c:pt>
                <c:pt idx="10">
                  <c:v>11.4</c:v>
                </c:pt>
                <c:pt idx="11">
                  <c:v>11.3</c:v>
                </c:pt>
                <c:pt idx="12">
                  <c:v>11.3</c:v>
                </c:pt>
                <c:pt idx="13">
                  <c:v>11.3</c:v>
                </c:pt>
                <c:pt idx="14">
                  <c:v>11.3</c:v>
                </c:pt>
                <c:pt idx="15">
                  <c:v>14.4</c:v>
                </c:pt>
                <c:pt idx="16">
                  <c:v>31.1</c:v>
                </c:pt>
                <c:pt idx="17">
                  <c:v>21</c:v>
                </c:pt>
                <c:pt idx="18">
                  <c:v>37.6</c:v>
                </c:pt>
                <c:pt idx="19">
                  <c:v>45.7</c:v>
                </c:pt>
                <c:pt idx="20">
                  <c:v>65.2</c:v>
                </c:pt>
                <c:pt idx="21">
                  <c:v>56.7</c:v>
                </c:pt>
                <c:pt idx="22">
                  <c:v>67.8</c:v>
                </c:pt>
                <c:pt idx="23">
                  <c:v>73</c:v>
                </c:pt>
                <c:pt idx="24">
                  <c:v>72.5</c:v>
                </c:pt>
                <c:pt idx="25">
                  <c:v>75.5</c:v>
                </c:pt>
                <c:pt idx="26">
                  <c:v>79.4</c:v>
                </c:pt>
                <c:pt idx="27">
                  <c:v>81.1</c:v>
                </c:pt>
                <c:pt idx="28">
                  <c:v>81</c:v>
                </c:pt>
                <c:pt idx="29">
                  <c:v>77.3</c:v>
                </c:pt>
                <c:pt idx="30">
                  <c:v>77.7</c:v>
                </c:pt>
                <c:pt idx="31">
                  <c:v>79</c:v>
                </c:pt>
                <c:pt idx="32">
                  <c:v>78.4</c:v>
                </c:pt>
                <c:pt idx="33">
                  <c:v>78.5</c:v>
                </c:pt>
                <c:pt idx="34">
                  <c:v>77.4</c:v>
                </c:pt>
                <c:pt idx="35">
                  <c:v>76.8</c:v>
                </c:pt>
                <c:pt idx="36">
                  <c:v>75.1</c:v>
                </c:pt>
                <c:pt idx="37">
                  <c:v>75.4</c:v>
                </c:pt>
                <c:pt idx="38">
                  <c:v>76.3</c:v>
                </c:pt>
                <c:pt idx="39">
                  <c:v>76.4</c:v>
                </c:pt>
                <c:pt idx="40">
                  <c:v>75</c:v>
                </c:pt>
                <c:pt idx="41">
                  <c:v>75.7</c:v>
                </c:pt>
                <c:pt idx="42">
                  <c:v>76</c:v>
                </c:pt>
                <c:pt idx="43">
                  <c:v>73.7</c:v>
                </c:pt>
                <c:pt idx="44">
                  <c:v>72.8</c:v>
                </c:pt>
                <c:pt idx="45">
                  <c:v>73.1</c:v>
                </c:pt>
                <c:pt idx="46">
                  <c:v>73.5</c:v>
                </c:pt>
                <c:pt idx="47">
                  <c:v>70.7</c:v>
                </c:pt>
                <c:pt idx="48">
                  <c:v>70.3</c:v>
                </c:pt>
                <c:pt idx="49">
                  <c:v>72.3</c:v>
                </c:pt>
                <c:pt idx="50">
                  <c:v>73.3</c:v>
                </c:pt>
                <c:pt idx="51">
                  <c:v>73.2</c:v>
                </c:pt>
                <c:pt idx="52">
                  <c:v>73.1</c:v>
                </c:pt>
                <c:pt idx="53">
                  <c:v>72.4</c:v>
                </c:pt>
                <c:pt idx="54">
                  <c:v>72</c:v>
                </c:pt>
                <c:pt idx="55">
                  <c:v>71.3</c:v>
                </c:pt>
                <c:pt idx="56">
                  <c:v>70.1</c:v>
                </c:pt>
                <c:pt idx="57">
                  <c:v>70</c:v>
                </c:pt>
                <c:pt idx="58">
                  <c:v>70.2</c:v>
                </c:pt>
                <c:pt idx="59">
                  <c:v>69.5</c:v>
                </c:pt>
                <c:pt idx="60">
                  <c:v>66.9</c:v>
                </c:pt>
                <c:pt idx="61">
                  <c:v>68.6</c:v>
                </c:pt>
                <c:pt idx="62">
                  <c:v>69.1</c:v>
                </c:pt>
                <c:pt idx="63">
                  <c:v>68.8</c:v>
                </c:pt>
                <c:pt idx="64">
                  <c:v>68</c:v>
                </c:pt>
                <c:pt idx="65">
                  <c:v>69</c:v>
                </c:pt>
                <c:pt idx="66">
                  <c:v>67.7</c:v>
                </c:pt>
                <c:pt idx="67">
                  <c:v>66.4</c:v>
                </c:pt>
                <c:pt idx="68">
                  <c:v>66.1</c:v>
                </c:pt>
                <c:pt idx="69">
                  <c:v>65.4</c:v>
                </c:pt>
                <c:pt idx="70">
                  <c:v>65.1</c:v>
                </c:pt>
                <c:pt idx="71">
                  <c:v>64.3</c:v>
                </c:pt>
                <c:pt idx="72">
                  <c:v>64</c:v>
                </c:pt>
                <c:pt idx="73">
                  <c:v>64.5</c:v>
                </c:pt>
                <c:pt idx="74">
                  <c:v>63.4</c:v>
                </c:pt>
                <c:pt idx="75">
                  <c:v>62.7</c:v>
                </c:pt>
                <c:pt idx="76">
                  <c:v>61.6</c:v>
                </c:pt>
                <c:pt idx="77">
                  <c:v>61.4</c:v>
                </c:pt>
                <c:pt idx="78">
                  <c:v>60.5</c:v>
                </c:pt>
                <c:pt idx="79">
                  <c:v>60.4</c:v>
                </c:pt>
                <c:pt idx="80">
                  <c:v>59.6</c:v>
                </c:pt>
                <c:pt idx="81">
                  <c:v>58.9</c:v>
                </c:pt>
                <c:pt idx="82">
                  <c:v>58.5</c:v>
                </c:pt>
                <c:pt idx="83">
                  <c:v>59</c:v>
                </c:pt>
                <c:pt idx="84">
                  <c:v>58.9</c:v>
                </c:pt>
                <c:pt idx="85">
                  <c:v>57.4</c:v>
                </c:pt>
                <c:pt idx="86">
                  <c:v>56.7</c:v>
                </c:pt>
                <c:pt idx="87">
                  <c:v>56.5</c:v>
                </c:pt>
                <c:pt idx="88">
                  <c:v>57.3</c:v>
                </c:pt>
                <c:pt idx="89">
                  <c:v>58.2</c:v>
                </c:pt>
                <c:pt idx="90">
                  <c:v>58.4</c:v>
                </c:pt>
                <c:pt idx="91">
                  <c:v>58.2</c:v>
                </c:pt>
                <c:pt idx="92">
                  <c:v>56.8</c:v>
                </c:pt>
                <c:pt idx="93">
                  <c:v>56.5</c:v>
                </c:pt>
                <c:pt idx="94">
                  <c:v>56.3</c:v>
                </c:pt>
                <c:pt idx="95">
                  <c:v>56.9</c:v>
                </c:pt>
                <c:pt idx="96">
                  <c:v>55.3</c:v>
                </c:pt>
                <c:pt idx="97">
                  <c:v>54.6</c:v>
                </c:pt>
                <c:pt idx="98">
                  <c:v>55</c:v>
                </c:pt>
                <c:pt idx="99">
                  <c:v>53.4</c:v>
                </c:pt>
                <c:pt idx="100">
                  <c:v>53.1</c:v>
                </c:pt>
                <c:pt idx="101">
                  <c:v>53</c:v>
                </c:pt>
                <c:pt idx="102">
                  <c:v>52.4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2299713"/>
        <c:axId val="20697418"/>
      </c:scatterChart>
      <c:valAx>
        <c:axId val="229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97418"/>
        <c:crosses val="autoZero"/>
        <c:crossBetween val="midCat"/>
        <c:dispUnits/>
      </c:valAx>
      <c:valAx>
        <c:axId val="2069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9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Data!$Q$817:$Q$919</c:f>
              <c:numCache>
                <c:ptCount val="103"/>
                <c:pt idx="0">
                  <c:v>72.3</c:v>
                </c:pt>
                <c:pt idx="1">
                  <c:v>71.7</c:v>
                </c:pt>
                <c:pt idx="2">
                  <c:v>65.9</c:v>
                </c:pt>
                <c:pt idx="3">
                  <c:v>66.9</c:v>
                </c:pt>
                <c:pt idx="4">
                  <c:v>64.9</c:v>
                </c:pt>
                <c:pt idx="5">
                  <c:v>66.4</c:v>
                </c:pt>
                <c:pt idx="6">
                  <c:v>68.4</c:v>
                </c:pt>
                <c:pt idx="7">
                  <c:v>73.4</c:v>
                </c:pt>
                <c:pt idx="8">
                  <c:v>62.8</c:v>
                </c:pt>
                <c:pt idx="9">
                  <c:v>58.4</c:v>
                </c:pt>
                <c:pt idx="10">
                  <c:v>55.9</c:v>
                </c:pt>
                <c:pt idx="11">
                  <c:v>67.4</c:v>
                </c:pt>
                <c:pt idx="12">
                  <c:v>65.7</c:v>
                </c:pt>
                <c:pt idx="13">
                  <c:v>67.5</c:v>
                </c:pt>
                <c:pt idx="14">
                  <c:v>66.9</c:v>
                </c:pt>
                <c:pt idx="15">
                  <c:v>62.4</c:v>
                </c:pt>
                <c:pt idx="16">
                  <c:v>64.8</c:v>
                </c:pt>
                <c:pt idx="17">
                  <c:v>66</c:v>
                </c:pt>
                <c:pt idx="18">
                  <c:v>69</c:v>
                </c:pt>
                <c:pt idx="19">
                  <c:v>65.4</c:v>
                </c:pt>
                <c:pt idx="20">
                  <c:v>66.2</c:v>
                </c:pt>
                <c:pt idx="21">
                  <c:v>66.3</c:v>
                </c:pt>
                <c:pt idx="22">
                  <c:v>74.4</c:v>
                </c:pt>
                <c:pt idx="23">
                  <c:v>72.4</c:v>
                </c:pt>
                <c:pt idx="24">
                  <c:v>73.9</c:v>
                </c:pt>
                <c:pt idx="25">
                  <c:v>69.8</c:v>
                </c:pt>
                <c:pt idx="26">
                  <c:v>68.9</c:v>
                </c:pt>
                <c:pt idx="27">
                  <c:v>75.5</c:v>
                </c:pt>
                <c:pt idx="28">
                  <c:v>79.8</c:v>
                </c:pt>
                <c:pt idx="29">
                  <c:v>75.5</c:v>
                </c:pt>
                <c:pt idx="30">
                  <c:v>86.4</c:v>
                </c:pt>
                <c:pt idx="31">
                  <c:v>83.9</c:v>
                </c:pt>
                <c:pt idx="32">
                  <c:v>90.4</c:v>
                </c:pt>
                <c:pt idx="33">
                  <c:v>89.4</c:v>
                </c:pt>
                <c:pt idx="34">
                  <c:v>91.2</c:v>
                </c:pt>
                <c:pt idx="35">
                  <c:v>89.8</c:v>
                </c:pt>
                <c:pt idx="36">
                  <c:v>92.7</c:v>
                </c:pt>
                <c:pt idx="37">
                  <c:v>88.2</c:v>
                </c:pt>
                <c:pt idx="38">
                  <c:v>85.4</c:v>
                </c:pt>
                <c:pt idx="39">
                  <c:v>85.4</c:v>
                </c:pt>
                <c:pt idx="40">
                  <c:v>86.3</c:v>
                </c:pt>
                <c:pt idx="41">
                  <c:v>87.4</c:v>
                </c:pt>
                <c:pt idx="42">
                  <c:v>87.9</c:v>
                </c:pt>
                <c:pt idx="43">
                  <c:v>82.9</c:v>
                </c:pt>
                <c:pt idx="44">
                  <c:v>85.4</c:v>
                </c:pt>
                <c:pt idx="45">
                  <c:v>85.4</c:v>
                </c:pt>
                <c:pt idx="46">
                  <c:v>84.3</c:v>
                </c:pt>
                <c:pt idx="47">
                  <c:v>94.3</c:v>
                </c:pt>
                <c:pt idx="48">
                  <c:v>90.8</c:v>
                </c:pt>
                <c:pt idx="49">
                  <c:v>90.3</c:v>
                </c:pt>
                <c:pt idx="50">
                  <c:v>87.8</c:v>
                </c:pt>
                <c:pt idx="51">
                  <c:v>95.1</c:v>
                </c:pt>
                <c:pt idx="52">
                  <c:v>87.5</c:v>
                </c:pt>
                <c:pt idx="53">
                  <c:v>89.8</c:v>
                </c:pt>
                <c:pt idx="54">
                  <c:v>90.6</c:v>
                </c:pt>
                <c:pt idx="55">
                  <c:v>91.1</c:v>
                </c:pt>
                <c:pt idx="56">
                  <c:v>90.8</c:v>
                </c:pt>
                <c:pt idx="57">
                  <c:v>91.4</c:v>
                </c:pt>
                <c:pt idx="58">
                  <c:v>90.8</c:v>
                </c:pt>
                <c:pt idx="59">
                  <c:v>87.3</c:v>
                </c:pt>
                <c:pt idx="60">
                  <c:v>92.7</c:v>
                </c:pt>
                <c:pt idx="61">
                  <c:v>95.3</c:v>
                </c:pt>
                <c:pt idx="62">
                  <c:v>92.4</c:v>
                </c:pt>
                <c:pt idx="63">
                  <c:v>91.4</c:v>
                </c:pt>
                <c:pt idx="64">
                  <c:v>92.6</c:v>
                </c:pt>
                <c:pt idx="65">
                  <c:v>95.2</c:v>
                </c:pt>
                <c:pt idx="66">
                  <c:v>94.4</c:v>
                </c:pt>
                <c:pt idx="67">
                  <c:v>95.9</c:v>
                </c:pt>
                <c:pt idx="68">
                  <c:v>96.2</c:v>
                </c:pt>
                <c:pt idx="69">
                  <c:v>96.3</c:v>
                </c:pt>
                <c:pt idx="70">
                  <c:v>94.3</c:v>
                </c:pt>
                <c:pt idx="71">
                  <c:v>97.4</c:v>
                </c:pt>
                <c:pt idx="72">
                  <c:v>96.1</c:v>
                </c:pt>
                <c:pt idx="73">
                  <c:v>95.8</c:v>
                </c:pt>
                <c:pt idx="74">
                  <c:v>100.3</c:v>
                </c:pt>
                <c:pt idx="75">
                  <c:v>98.1</c:v>
                </c:pt>
                <c:pt idx="76">
                  <c:v>90.2</c:v>
                </c:pt>
                <c:pt idx="77">
                  <c:v>92.8</c:v>
                </c:pt>
                <c:pt idx="78">
                  <c:v>95.3</c:v>
                </c:pt>
                <c:pt idx="79">
                  <c:v>98.1</c:v>
                </c:pt>
                <c:pt idx="80">
                  <c:v>93.6</c:v>
                </c:pt>
                <c:pt idx="81">
                  <c:v>100.9</c:v>
                </c:pt>
                <c:pt idx="82">
                  <c:v>103.8</c:v>
                </c:pt>
                <c:pt idx="83">
                  <c:v>103.7</c:v>
                </c:pt>
                <c:pt idx="84">
                  <c:v>98</c:v>
                </c:pt>
                <c:pt idx="85">
                  <c:v>95.2</c:v>
                </c:pt>
                <c:pt idx="86">
                  <c:v>101.8</c:v>
                </c:pt>
                <c:pt idx="87">
                  <c:v>102.3</c:v>
                </c:pt>
                <c:pt idx="88">
                  <c:v>95.2</c:v>
                </c:pt>
                <c:pt idx="89">
                  <c:v>92.3</c:v>
                </c:pt>
                <c:pt idx="90">
                  <c:v>86.6</c:v>
                </c:pt>
                <c:pt idx="91">
                  <c:v>81.6</c:v>
                </c:pt>
                <c:pt idx="92">
                  <c:v>81.9</c:v>
                </c:pt>
                <c:pt idx="93">
                  <c:v>84.8</c:v>
                </c:pt>
                <c:pt idx="94">
                  <c:v>88.1</c:v>
                </c:pt>
                <c:pt idx="95">
                  <c:v>83.1</c:v>
                </c:pt>
                <c:pt idx="96">
                  <c:v>72.9</c:v>
                </c:pt>
                <c:pt idx="97">
                  <c:v>84.4</c:v>
                </c:pt>
                <c:pt idx="98">
                  <c:v>78.4</c:v>
                </c:pt>
                <c:pt idx="99">
                  <c:v>79.7</c:v>
                </c:pt>
                <c:pt idx="100">
                  <c:v>75.9</c:v>
                </c:pt>
                <c:pt idx="101">
                  <c:v>77.9</c:v>
                </c:pt>
                <c:pt idx="102">
                  <c:v>81.4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52059035"/>
        <c:axId val="65878132"/>
      </c:scatterChart>
      <c:valAx>
        <c:axId val="52059035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78132"/>
        <c:crosses val="autoZero"/>
        <c:crossBetween val="midCat"/>
        <c:dispUnits/>
      </c:valAx>
      <c:valAx>
        <c:axId val="6587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59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Data!$U$817:$U$919</c:f>
              <c:numCache>
                <c:ptCount val="103"/>
                <c:pt idx="0">
                  <c:v>275.41333333333336</c:v>
                </c:pt>
                <c:pt idx="1">
                  <c:v>241.44016666666667</c:v>
                </c:pt>
                <c:pt idx="2">
                  <c:v>216.18333333333337</c:v>
                </c:pt>
                <c:pt idx="3">
                  <c:v>278.4265</c:v>
                </c:pt>
                <c:pt idx="4">
                  <c:v>296.93649999999997</c:v>
                </c:pt>
                <c:pt idx="5">
                  <c:v>280.46316666666667</c:v>
                </c:pt>
                <c:pt idx="6">
                  <c:v>246.4561666666667</c:v>
                </c:pt>
                <c:pt idx="7">
                  <c:v>308.69916666666666</c:v>
                </c:pt>
                <c:pt idx="8">
                  <c:v>274.72583333333336</c:v>
                </c:pt>
                <c:pt idx="9">
                  <c:v>284.5025</c:v>
                </c:pt>
                <c:pt idx="10">
                  <c:v>206.74550000000002</c:v>
                </c:pt>
                <c:pt idx="11">
                  <c:v>260.2386666666667</c:v>
                </c:pt>
                <c:pt idx="12">
                  <c:v>270.0155</c:v>
                </c:pt>
                <c:pt idx="13">
                  <c:v>183.54233333333332</c:v>
                </c:pt>
                <c:pt idx="14">
                  <c:v>219.53549999999998</c:v>
                </c:pt>
                <c:pt idx="15">
                  <c:v>238.02866666666668</c:v>
                </c:pt>
                <c:pt idx="16">
                  <c:v>256.5555</c:v>
                </c:pt>
                <c:pt idx="17">
                  <c:v>231.33233333333337</c:v>
                </c:pt>
                <c:pt idx="18">
                  <c:v>197.3255</c:v>
                </c:pt>
                <c:pt idx="19">
                  <c:v>259.5686666666666</c:v>
                </c:pt>
                <c:pt idx="20">
                  <c:v>216.8455</c:v>
                </c:pt>
                <c:pt idx="21">
                  <c:v>305.37233333333336</c:v>
                </c:pt>
                <c:pt idx="22">
                  <c:v>253.86533333333333</c:v>
                </c:pt>
                <c:pt idx="23">
                  <c:v>324.85833333333335</c:v>
                </c:pt>
                <c:pt idx="24">
                  <c:v>299.635</c:v>
                </c:pt>
                <c:pt idx="25">
                  <c:v>300.6616666666667</c:v>
                </c:pt>
                <c:pt idx="26">
                  <c:v>319.1546666666667</c:v>
                </c:pt>
                <c:pt idx="27">
                  <c:v>223.89766666666665</c:v>
                </c:pt>
                <c:pt idx="28">
                  <c:v>338.6745</c:v>
                </c:pt>
                <c:pt idx="29">
                  <c:v>269.6845</c:v>
                </c:pt>
                <c:pt idx="30">
                  <c:v>323.17766666666665</c:v>
                </c:pt>
                <c:pt idx="31">
                  <c:v>367.92083333333335</c:v>
                </c:pt>
                <c:pt idx="32">
                  <c:v>386.4476666666667</c:v>
                </c:pt>
                <c:pt idx="33">
                  <c:v>352.4576666666667</c:v>
                </c:pt>
                <c:pt idx="34">
                  <c:v>362.2008333333333</c:v>
                </c:pt>
                <c:pt idx="35">
                  <c:v>406.97766666666666</c:v>
                </c:pt>
                <c:pt idx="36">
                  <c:v>399.2545</c:v>
                </c:pt>
                <c:pt idx="37">
                  <c:v>435.26449999999994</c:v>
                </c:pt>
                <c:pt idx="38">
                  <c:v>401.2576666666666</c:v>
                </c:pt>
                <c:pt idx="39">
                  <c:v>428.5343333333333</c:v>
                </c:pt>
                <c:pt idx="40">
                  <c:v>420.811</c:v>
                </c:pt>
                <c:pt idx="41">
                  <c:v>378.0539999999999</c:v>
                </c:pt>
                <c:pt idx="42">
                  <c:v>335.29699999999997</c:v>
                </c:pt>
                <c:pt idx="43">
                  <c:v>283.82366666666667</c:v>
                </c:pt>
                <c:pt idx="44">
                  <c:v>311.10033333333337</c:v>
                </c:pt>
                <c:pt idx="45">
                  <c:v>303.3435</c:v>
                </c:pt>
                <c:pt idx="46">
                  <c:v>269.33666666666664</c:v>
                </c:pt>
                <c:pt idx="47">
                  <c:v>279.1135</c:v>
                </c:pt>
                <c:pt idx="48">
                  <c:v>306.39033333333333</c:v>
                </c:pt>
                <c:pt idx="49">
                  <c:v>263.63349999999997</c:v>
                </c:pt>
                <c:pt idx="50">
                  <c:v>255.87666666666664</c:v>
                </c:pt>
                <c:pt idx="51">
                  <c:v>344.40349999999995</c:v>
                </c:pt>
                <c:pt idx="52">
                  <c:v>240.43033333333335</c:v>
                </c:pt>
                <c:pt idx="53">
                  <c:v>355.17350000000005</c:v>
                </c:pt>
                <c:pt idx="54">
                  <c:v>329.9165</c:v>
                </c:pt>
                <c:pt idx="55">
                  <c:v>435.9431666666666</c:v>
                </c:pt>
                <c:pt idx="56">
                  <c:v>480.70300000000003</c:v>
                </c:pt>
                <c:pt idx="57">
                  <c:v>402.94599999999997</c:v>
                </c:pt>
                <c:pt idx="58">
                  <c:v>473.95583333333326</c:v>
                </c:pt>
                <c:pt idx="59">
                  <c:v>334.98249999999996</c:v>
                </c:pt>
                <c:pt idx="60">
                  <c:v>432.2425</c:v>
                </c:pt>
                <c:pt idx="61">
                  <c:v>319.48566666666665</c:v>
                </c:pt>
                <c:pt idx="62">
                  <c:v>268.0125</c:v>
                </c:pt>
                <c:pt idx="63">
                  <c:v>304.03933333333333</c:v>
                </c:pt>
                <c:pt idx="64">
                  <c:v>340.03249999999997</c:v>
                </c:pt>
                <c:pt idx="65">
                  <c:v>446.02566666666667</c:v>
                </c:pt>
                <c:pt idx="66">
                  <c:v>324.5525</c:v>
                </c:pt>
                <c:pt idx="67">
                  <c:v>343.07933333333335</c:v>
                </c:pt>
                <c:pt idx="68">
                  <c:v>414.0725</c:v>
                </c:pt>
                <c:pt idx="69">
                  <c:v>362.56566666666663</c:v>
                </c:pt>
                <c:pt idx="70">
                  <c:v>363.59233333333333</c:v>
                </c:pt>
                <c:pt idx="71">
                  <c:v>294.61899999999997</c:v>
                </c:pt>
                <c:pt idx="72">
                  <c:v>321.86199999999997</c:v>
                </c:pt>
                <c:pt idx="73">
                  <c:v>331.60499999999996</c:v>
                </c:pt>
                <c:pt idx="74">
                  <c:v>288.88166666666666</c:v>
                </c:pt>
                <c:pt idx="75">
                  <c:v>324.90833333333336</c:v>
                </c:pt>
                <c:pt idx="76">
                  <c:v>334.6515</c:v>
                </c:pt>
                <c:pt idx="77">
                  <c:v>335.64466666666664</c:v>
                </c:pt>
                <c:pt idx="78">
                  <c:v>336.6715</c:v>
                </c:pt>
                <c:pt idx="79">
                  <c:v>355.18149999999997</c:v>
                </c:pt>
                <c:pt idx="80">
                  <c:v>373.6746666666667</c:v>
                </c:pt>
                <c:pt idx="81">
                  <c:v>400.9346666666667</c:v>
                </c:pt>
                <c:pt idx="82">
                  <c:v>340.7115</c:v>
                </c:pt>
                <c:pt idx="83">
                  <c:v>359.2383333333334</c:v>
                </c:pt>
                <c:pt idx="84">
                  <c:v>377.73150000000004</c:v>
                </c:pt>
                <c:pt idx="85">
                  <c:v>335.0083333333334</c:v>
                </c:pt>
                <c:pt idx="86">
                  <c:v>266.03516666666667</c:v>
                </c:pt>
                <c:pt idx="87">
                  <c:v>275.77833333333336</c:v>
                </c:pt>
                <c:pt idx="88">
                  <c:v>294.27133333333336</c:v>
                </c:pt>
                <c:pt idx="89">
                  <c:v>295.2811666666667</c:v>
                </c:pt>
                <c:pt idx="90">
                  <c:v>296.30783333333335</c:v>
                </c:pt>
                <c:pt idx="91">
                  <c:v>629.8008333333333</c:v>
                </c:pt>
                <c:pt idx="92">
                  <c:v>709.5438333333333</c:v>
                </c:pt>
                <c:pt idx="93">
                  <c:v>649.3205</c:v>
                </c:pt>
                <c:pt idx="94">
                  <c:v>729.0973333333335</c:v>
                </c:pt>
                <c:pt idx="95">
                  <c:v>773.8404999999999</c:v>
                </c:pt>
                <c:pt idx="96">
                  <c:v>713.5836666666665</c:v>
                </c:pt>
                <c:pt idx="97">
                  <c:v>434.6105</c:v>
                </c:pt>
                <c:pt idx="98">
                  <c:v>470.63733333333334</c:v>
                </c:pt>
                <c:pt idx="99">
                  <c:v>497.8805</c:v>
                </c:pt>
                <c:pt idx="100">
                  <c:v>498.8736666666667</c:v>
                </c:pt>
                <c:pt idx="101">
                  <c:v>517.4005000000001</c:v>
                </c:pt>
                <c:pt idx="102">
                  <c:v>693.4273333333334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56032277"/>
        <c:axId val="34528446"/>
      </c:scatterChart>
      <c:valAx>
        <c:axId val="5603227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528446"/>
        <c:crosses val="autoZero"/>
        <c:crossBetween val="midCat"/>
        <c:dispUnits/>
      </c:valAx>
      <c:valAx>
        <c:axId val="345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32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Data!$X$817:$X$919</c:f>
              <c:numCache>
                <c:ptCount val="103"/>
                <c:pt idx="0">
                  <c:v>-0.059000000000000004</c:v>
                </c:pt>
                <c:pt idx="1">
                  <c:v>-0.06033333333333333</c:v>
                </c:pt>
                <c:pt idx="2">
                  <c:v>-0.06166666666666667</c:v>
                </c:pt>
                <c:pt idx="3">
                  <c:v>-0.063</c:v>
                </c:pt>
                <c:pt idx="4">
                  <c:v>-0.06433333333333334</c:v>
                </c:pt>
                <c:pt idx="5">
                  <c:v>-0.06566666666666666</c:v>
                </c:pt>
                <c:pt idx="6">
                  <c:v>-0.067</c:v>
                </c:pt>
                <c:pt idx="7">
                  <c:v>-0.06816666666666667</c:v>
                </c:pt>
                <c:pt idx="8">
                  <c:v>0.11549999999999998</c:v>
                </c:pt>
                <c:pt idx="9">
                  <c:v>0.11416666666666665</c:v>
                </c:pt>
                <c:pt idx="10">
                  <c:v>0.113</c:v>
                </c:pt>
                <c:pt idx="11">
                  <c:v>0.11166666666666668</c:v>
                </c:pt>
                <c:pt idx="12">
                  <c:v>0.11033333333333335</c:v>
                </c:pt>
                <c:pt idx="13">
                  <c:v>0.10900000000000003</c:v>
                </c:pt>
                <c:pt idx="14">
                  <c:v>0.10766666666666665</c:v>
                </c:pt>
                <c:pt idx="15">
                  <c:v>0.10633333333333334</c:v>
                </c:pt>
                <c:pt idx="16">
                  <c:v>0.105</c:v>
                </c:pt>
                <c:pt idx="17">
                  <c:v>0.10366666666666667</c:v>
                </c:pt>
                <c:pt idx="18">
                  <c:v>0.10233333333333335</c:v>
                </c:pt>
                <c:pt idx="19">
                  <c:v>0.10100000000000002</c:v>
                </c:pt>
                <c:pt idx="20">
                  <c:v>0.09966666666666667</c:v>
                </c:pt>
                <c:pt idx="21">
                  <c:v>0.09833333333333333</c:v>
                </c:pt>
                <c:pt idx="22">
                  <c:v>0.282</c:v>
                </c:pt>
                <c:pt idx="23">
                  <c:v>0.4658333333333333</c:v>
                </c:pt>
                <c:pt idx="24">
                  <c:v>0.6495000000000001</c:v>
                </c:pt>
                <c:pt idx="25">
                  <c:v>0.8331666666666666</c:v>
                </c:pt>
                <c:pt idx="26">
                  <c:v>0.832</c:v>
                </c:pt>
                <c:pt idx="27">
                  <c:v>1.0156666666666665</c:v>
                </c:pt>
                <c:pt idx="28">
                  <c:v>1.0143333333333333</c:v>
                </c:pt>
                <c:pt idx="29">
                  <c:v>1.0130000000000001</c:v>
                </c:pt>
                <c:pt idx="30">
                  <c:v>1.0116666666666665</c:v>
                </c:pt>
                <c:pt idx="31">
                  <c:v>1.0103333333333333</c:v>
                </c:pt>
                <c:pt idx="32">
                  <c:v>1.009</c:v>
                </c:pt>
                <c:pt idx="33">
                  <c:v>1.0076666666666665</c:v>
                </c:pt>
                <c:pt idx="34">
                  <c:v>1.0063333333333333</c:v>
                </c:pt>
                <c:pt idx="35">
                  <c:v>1.0050000000000001</c:v>
                </c:pt>
                <c:pt idx="36">
                  <c:v>1.0036666666666665</c:v>
                </c:pt>
                <c:pt idx="37">
                  <c:v>1.0023333333333333</c:v>
                </c:pt>
                <c:pt idx="38">
                  <c:v>1.001</c:v>
                </c:pt>
                <c:pt idx="39">
                  <c:v>0.9996666666666666</c:v>
                </c:pt>
                <c:pt idx="40">
                  <c:v>0.9983333333333332</c:v>
                </c:pt>
                <c:pt idx="41">
                  <c:v>0.9969999999999999</c:v>
                </c:pt>
                <c:pt idx="42">
                  <c:v>0.9958333333333335</c:v>
                </c:pt>
                <c:pt idx="43">
                  <c:v>0.9944999999999999</c:v>
                </c:pt>
                <c:pt idx="44">
                  <c:v>0.9931666666666668</c:v>
                </c:pt>
                <c:pt idx="45">
                  <c:v>0.992</c:v>
                </c:pt>
                <c:pt idx="46">
                  <c:v>0.9906666666666667</c:v>
                </c:pt>
                <c:pt idx="47">
                  <c:v>0.9893333333333333</c:v>
                </c:pt>
                <c:pt idx="48">
                  <c:v>0.988</c:v>
                </c:pt>
                <c:pt idx="49">
                  <c:v>0.9866666666666667</c:v>
                </c:pt>
                <c:pt idx="50">
                  <c:v>0.9853333333333333</c:v>
                </c:pt>
                <c:pt idx="51">
                  <c:v>0.984</c:v>
                </c:pt>
                <c:pt idx="52">
                  <c:v>0.9826666666666667</c:v>
                </c:pt>
                <c:pt idx="53">
                  <c:v>0.9813333333333333</c:v>
                </c:pt>
                <c:pt idx="54">
                  <c:v>0.98</c:v>
                </c:pt>
                <c:pt idx="55">
                  <c:v>0.9786666666666667</c:v>
                </c:pt>
                <c:pt idx="56">
                  <c:v>0.9773333333333333</c:v>
                </c:pt>
                <c:pt idx="57">
                  <c:v>0.976</c:v>
                </c:pt>
                <c:pt idx="58">
                  <c:v>1.1598333333333333</c:v>
                </c:pt>
                <c:pt idx="59">
                  <c:v>1.1584999999999999</c:v>
                </c:pt>
                <c:pt idx="60">
                  <c:v>1.1571666666666667</c:v>
                </c:pt>
                <c:pt idx="61">
                  <c:v>1.156</c:v>
                </c:pt>
                <c:pt idx="62">
                  <c:v>1.1546666666666667</c:v>
                </c:pt>
                <c:pt idx="63">
                  <c:v>1.1533333333333333</c:v>
                </c:pt>
                <c:pt idx="64">
                  <c:v>0.967</c:v>
                </c:pt>
                <c:pt idx="65">
                  <c:v>0.9656666666666665</c:v>
                </c:pt>
                <c:pt idx="66">
                  <c:v>1.1493333333333335</c:v>
                </c:pt>
                <c:pt idx="67">
                  <c:v>1.3330000000000002</c:v>
                </c:pt>
                <c:pt idx="68">
                  <c:v>1.5168333333333333</c:v>
                </c:pt>
                <c:pt idx="69">
                  <c:v>1.7005</c:v>
                </c:pt>
                <c:pt idx="70">
                  <c:v>1.6991666666666667</c:v>
                </c:pt>
                <c:pt idx="71">
                  <c:v>1.6978333333333335</c:v>
                </c:pt>
                <c:pt idx="72">
                  <c:v>1.5114999999999998</c:v>
                </c:pt>
                <c:pt idx="73">
                  <c:v>1.5101666666666667</c:v>
                </c:pt>
                <c:pt idx="74">
                  <c:v>1.5088333333333335</c:v>
                </c:pt>
                <c:pt idx="75">
                  <c:v>1.3225</c:v>
                </c:pt>
                <c:pt idx="76">
                  <c:v>1.3211666666666666</c:v>
                </c:pt>
                <c:pt idx="77">
                  <c:v>1.3199999999999998</c:v>
                </c:pt>
                <c:pt idx="78">
                  <c:v>1.5036666666666667</c:v>
                </c:pt>
                <c:pt idx="79">
                  <c:v>1.5023333333333333</c:v>
                </c:pt>
                <c:pt idx="80">
                  <c:v>1.5010000000000001</c:v>
                </c:pt>
                <c:pt idx="81">
                  <c:v>1.6846666666666665</c:v>
                </c:pt>
                <c:pt idx="82">
                  <c:v>1.8683333333333334</c:v>
                </c:pt>
                <c:pt idx="83">
                  <c:v>2.237</c:v>
                </c:pt>
                <c:pt idx="84">
                  <c:v>2.420833333333333</c:v>
                </c:pt>
                <c:pt idx="85">
                  <c:v>2.6045</c:v>
                </c:pt>
                <c:pt idx="86">
                  <c:v>2.7881666666666667</c:v>
                </c:pt>
                <c:pt idx="87">
                  <c:v>2.972</c:v>
                </c:pt>
                <c:pt idx="88">
                  <c:v>3.155666666666667</c:v>
                </c:pt>
                <c:pt idx="89">
                  <c:v>3.154333333333333</c:v>
                </c:pt>
                <c:pt idx="90">
                  <c:v>2.968</c:v>
                </c:pt>
                <c:pt idx="91">
                  <c:v>2.7816666666666663</c:v>
                </c:pt>
                <c:pt idx="92">
                  <c:v>2.595333333333333</c:v>
                </c:pt>
                <c:pt idx="93">
                  <c:v>2.409</c:v>
                </c:pt>
                <c:pt idx="94">
                  <c:v>2.2226666666666666</c:v>
                </c:pt>
                <c:pt idx="95">
                  <c:v>2.036333333333333</c:v>
                </c:pt>
                <c:pt idx="96">
                  <c:v>2.0349999999999997</c:v>
                </c:pt>
                <c:pt idx="97">
                  <c:v>2.0336666666666665</c:v>
                </c:pt>
                <c:pt idx="98">
                  <c:v>2.0323333333333333</c:v>
                </c:pt>
                <c:pt idx="99">
                  <c:v>1.8459999999999999</c:v>
                </c:pt>
                <c:pt idx="100">
                  <c:v>1.844833333333333</c:v>
                </c:pt>
                <c:pt idx="101">
                  <c:v>1.8435</c:v>
                </c:pt>
                <c:pt idx="102">
                  <c:v>1.8421666666666667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42320559"/>
        <c:axId val="45340712"/>
      </c:scatterChart>
      <c:valAx>
        <c:axId val="4232055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40712"/>
        <c:crosses val="autoZero"/>
        <c:crossBetween val="midCat"/>
        <c:dispUnits/>
      </c:valAx>
      <c:valAx>
        <c:axId val="4534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20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2046-2104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Data!$R$817:$R$919</c:f>
              <c:numCache>
                <c:ptCount val="103"/>
                <c:pt idx="0">
                  <c:v>2.55E-06</c:v>
                </c:pt>
                <c:pt idx="6">
                  <c:v>2.95E-06</c:v>
                </c:pt>
                <c:pt idx="12">
                  <c:v>1.4E-05</c:v>
                </c:pt>
                <c:pt idx="18">
                  <c:v>0.000129</c:v>
                </c:pt>
                <c:pt idx="24">
                  <c:v>8.99E-05</c:v>
                </c:pt>
                <c:pt idx="30">
                  <c:v>3.51E-05</c:v>
                </c:pt>
                <c:pt idx="36">
                  <c:v>2.24E-05</c:v>
                </c:pt>
                <c:pt idx="42">
                  <c:v>2.02E-05</c:v>
                </c:pt>
                <c:pt idx="48">
                  <c:v>2.1E-05</c:v>
                </c:pt>
                <c:pt idx="54">
                  <c:v>2E-05</c:v>
                </c:pt>
                <c:pt idx="60">
                  <c:v>2.06E-05</c:v>
                </c:pt>
                <c:pt idx="66">
                  <c:v>1.96E-05</c:v>
                </c:pt>
                <c:pt idx="72">
                  <c:v>2.08E-05</c:v>
                </c:pt>
                <c:pt idx="78">
                  <c:v>1.97E-05</c:v>
                </c:pt>
                <c:pt idx="84">
                  <c:v>2.05E-05</c:v>
                </c:pt>
                <c:pt idx="90">
                  <c:v>2.02E-05</c:v>
                </c:pt>
                <c:pt idx="96">
                  <c:v>1.84E-05</c:v>
                </c:pt>
                <c:pt idx="102">
                  <c:v>2.09E-05</c:v>
                </c:pt>
              </c:numCache>
            </c:numRef>
          </c:xVal>
          <c:yVal>
            <c:numRef>
              <c:f>Data!$Z$817:$Z$919</c:f>
              <c:numCache>
                <c:ptCount val="103"/>
                <c:pt idx="0">
                  <c:v>1994.6765283730342</c:v>
                </c:pt>
                <c:pt idx="1">
                  <c:v>1993.6526764055207</c:v>
                </c:pt>
                <c:pt idx="2">
                  <c:v>1996.7246110994097</c:v>
                </c:pt>
                <c:pt idx="3">
                  <c:v>1985.4664020547893</c:v>
                </c:pt>
                <c:pt idx="4">
                  <c:v>1968.0973187214245</c:v>
                </c:pt>
                <c:pt idx="5">
                  <c:v>1966.0562835945207</c:v>
                </c:pt>
                <c:pt idx="6">
                  <c:v>1949.7460375023943</c:v>
                </c:pt>
                <c:pt idx="7">
                  <c:v>1920.2651239043284</c:v>
                </c:pt>
                <c:pt idx="8">
                  <c:v>1907.083441200342</c:v>
                </c:pt>
                <c:pt idx="9">
                  <c:v>1888.8663559300726</c:v>
                </c:pt>
                <c:pt idx="10">
                  <c:v>1846.5145995692778</c:v>
                </c:pt>
                <c:pt idx="11">
                  <c:v>1795.3761755626515</c:v>
                </c:pt>
                <c:pt idx="12">
                  <c:v>1755.4868164181644</c:v>
                </c:pt>
                <c:pt idx="13">
                  <c:v>1763.4493737795606</c:v>
                </c:pt>
                <c:pt idx="14">
                  <c:v>1759.4671406990456</c:v>
                </c:pt>
                <c:pt idx="15">
                  <c:v>1727.6778395353635</c:v>
                </c:pt>
                <c:pt idx="16">
                  <c:v>1708.860361619617</c:v>
                </c:pt>
                <c:pt idx="17">
                  <c:v>1692.0597402000244</c:v>
                </c:pt>
                <c:pt idx="18">
                  <c:v>1661.5105462447523</c:v>
                </c:pt>
                <c:pt idx="19">
                  <c:v>1649.7151587898725</c:v>
                </c:pt>
                <c:pt idx="20">
                  <c:v>1617.3639703268823</c:v>
                </c:pt>
                <c:pt idx="21">
                  <c:v>1594.890475224177</c:v>
                </c:pt>
                <c:pt idx="22">
                  <c:v>1579.2925342735948</c:v>
                </c:pt>
                <c:pt idx="23">
                  <c:v>1555.9504208798621</c:v>
                </c:pt>
                <c:pt idx="24">
                  <c:v>1542.3644275246515</c:v>
                </c:pt>
                <c:pt idx="25">
                  <c:v>1522.0270240635277</c:v>
                </c:pt>
                <c:pt idx="26">
                  <c:v>1510.427974748468</c:v>
                </c:pt>
                <c:pt idx="27">
                  <c:v>1474.765892107997</c:v>
                </c:pt>
                <c:pt idx="28">
                  <c:v>1447.879809599518</c:v>
                </c:pt>
                <c:pt idx="29">
                  <c:v>1423.9477180676877</c:v>
                </c:pt>
                <c:pt idx="30">
                  <c:v>1417.259073830101</c:v>
                </c:pt>
                <c:pt idx="31">
                  <c:v>1401.0376181317006</c:v>
                </c:pt>
                <c:pt idx="32">
                  <c:v>1380.092075017395</c:v>
                </c:pt>
                <c:pt idx="33">
                  <c:v>1364.8920682619637</c:v>
                </c:pt>
                <c:pt idx="34">
                  <c:v>1356.3542755011645</c:v>
                </c:pt>
                <c:pt idx="35">
                  <c:v>1353.5102941826522</c:v>
                </c:pt>
                <c:pt idx="36">
                  <c:v>1347.8252519441712</c:v>
                </c:pt>
                <c:pt idx="37">
                  <c:v>1328.9031715861456</c:v>
                </c:pt>
                <c:pt idx="38">
                  <c:v>1302.4844879669486</c:v>
                </c:pt>
                <c:pt idx="39">
                  <c:v>1258.3269234283061</c:v>
                </c:pt>
                <c:pt idx="40">
                  <c:v>1266.764470002167</c:v>
                </c:pt>
                <c:pt idx="41">
                  <c:v>1256.4530767833235</c:v>
                </c:pt>
                <c:pt idx="42">
                  <c:v>1233.9998372214027</c:v>
                </c:pt>
                <c:pt idx="43">
                  <c:v>1209.7438110237294</c:v>
                </c:pt>
                <c:pt idx="44">
                  <c:v>1185.5584309080605</c:v>
                </c:pt>
                <c:pt idx="45">
                  <c:v>1153.1120264656524</c:v>
                </c:pt>
                <c:pt idx="46">
                  <c:v>1131.8589261692896</c:v>
                </c:pt>
                <c:pt idx="47">
                  <c:v>1116.1850000896793</c:v>
                </c:pt>
                <c:pt idx="48">
                  <c:v>1113.422081623998</c:v>
                </c:pt>
                <c:pt idx="49">
                  <c:v>1132.781843799804</c:v>
                </c:pt>
                <c:pt idx="50">
                  <c:v>1120.7919080425172</c:v>
                </c:pt>
                <c:pt idx="51">
                  <c:v>1122.6353870981493</c:v>
                </c:pt>
                <c:pt idx="52">
                  <c:v>1122.6353870981493</c:v>
                </c:pt>
                <c:pt idx="53">
                  <c:v>1110.660082140027</c:v>
                </c:pt>
                <c:pt idx="54">
                  <c:v>1082.1730855163505</c:v>
                </c:pt>
                <c:pt idx="55">
                  <c:v>1057.441206107812</c:v>
                </c:pt>
                <c:pt idx="56">
                  <c:v>1038.2560962139946</c:v>
                </c:pt>
                <c:pt idx="57">
                  <c:v>1006.3790844313049</c:v>
                </c:pt>
                <c:pt idx="58">
                  <c:v>993.6624642248015</c:v>
                </c:pt>
                <c:pt idx="59">
                  <c:v>959.2437683375406</c:v>
                </c:pt>
                <c:pt idx="60">
                  <c:v>942.0877707092857</c:v>
                </c:pt>
                <c:pt idx="61">
                  <c:v>964.6688238693475</c:v>
                </c:pt>
                <c:pt idx="62">
                  <c:v>945.6966153432268</c:v>
                </c:pt>
                <c:pt idx="63">
                  <c:v>938.4804937750617</c:v>
                </c:pt>
                <c:pt idx="64">
                  <c:v>931.27063756177</c:v>
                </c:pt>
                <c:pt idx="65">
                  <c:v>923.1670248451444</c:v>
                </c:pt>
                <c:pt idx="66">
                  <c:v>879.1855549837746</c:v>
                </c:pt>
                <c:pt idx="67">
                  <c:v>866.6620882981233</c:v>
                </c:pt>
                <c:pt idx="68">
                  <c:v>822.0889733764164</c:v>
                </c:pt>
                <c:pt idx="69">
                  <c:v>799.0051634003249</c:v>
                </c:pt>
                <c:pt idx="70">
                  <c:v>767.1485333887338</c:v>
                </c:pt>
                <c:pt idx="71">
                  <c:v>745.9784738104756</c:v>
                </c:pt>
                <c:pt idx="72">
                  <c:v>739.814025825595</c:v>
                </c:pt>
                <c:pt idx="73">
                  <c:v>728.377892036917</c:v>
                </c:pt>
                <c:pt idx="74">
                  <c:v>718.7134498422898</c:v>
                </c:pt>
                <c:pt idx="75">
                  <c:v>696.790549490791</c:v>
                </c:pt>
                <c:pt idx="76">
                  <c:v>670.5592397808985</c:v>
                </c:pt>
                <c:pt idx="77">
                  <c:v>636.5819481333174</c:v>
                </c:pt>
                <c:pt idx="78">
                  <c:v>599.2802495778727</c:v>
                </c:pt>
                <c:pt idx="79">
                  <c:v>575.9436027284314</c:v>
                </c:pt>
                <c:pt idx="80">
                  <c:v>538.0534757664838</c:v>
                </c:pt>
                <c:pt idx="81">
                  <c:v>508.89269939897315</c:v>
                </c:pt>
                <c:pt idx="82">
                  <c:v>502.9017009835817</c:v>
                </c:pt>
                <c:pt idx="83">
                  <c:v>487.5160944518467</c:v>
                </c:pt>
                <c:pt idx="84">
                  <c:v>437.28442121506544</c:v>
                </c:pt>
                <c:pt idx="85">
                  <c:v>391.5744817293512</c:v>
                </c:pt>
                <c:pt idx="86">
                  <c:v>351.99368426374315</c:v>
                </c:pt>
                <c:pt idx="87">
                  <c:v>344.4358577473806</c:v>
                </c:pt>
                <c:pt idx="88">
                  <c:v>355.35492752841924</c:v>
                </c:pt>
                <c:pt idx="89">
                  <c:v>345.2752766383653</c:v>
                </c:pt>
                <c:pt idx="90">
                  <c:v>341.0790304669026</c:v>
                </c:pt>
                <c:pt idx="91">
                  <c:v>341.9181100787923</c:v>
                </c:pt>
                <c:pt idx="92">
                  <c:v>323.4779157457299</c:v>
                </c:pt>
                <c:pt idx="93">
                  <c:v>299.2327850273007</c:v>
                </c:pt>
                <c:pt idx="94">
                  <c:v>262.58172137885595</c:v>
                </c:pt>
                <c:pt idx="95">
                  <c:v>224.43688067651038</c:v>
                </c:pt>
                <c:pt idx="96">
                  <c:v>193.8818065953783</c:v>
                </c:pt>
                <c:pt idx="97">
                  <c:v>154.40959265513072</c:v>
                </c:pt>
                <c:pt idx="98">
                  <c:v>120.84168830450132</c:v>
                </c:pt>
                <c:pt idx="99">
                  <c:v>93.9218361245293</c:v>
                </c:pt>
                <c:pt idx="100">
                  <c:v>66.27720600565982</c:v>
                </c:pt>
                <c:pt idx="101">
                  <c:v>50.86872694538805</c:v>
                </c:pt>
                <c:pt idx="102">
                  <c:v>58.163916281591554</c:v>
                </c:pt>
              </c:numCache>
            </c:numRef>
          </c:yVal>
          <c:smooth val="0"/>
        </c:ser>
        <c:axId val="5413225"/>
        <c:axId val="48719026"/>
      </c:scatterChart>
      <c:valAx>
        <c:axId val="5413225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719026"/>
        <c:crosses val="autoZero"/>
        <c:crossBetween val="midCat"/>
        <c:dispUnits/>
      </c:valAx>
      <c:valAx>
        <c:axId val="4871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3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RF-15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Data!$D$9:$D$1022</c:f>
              <c:strCache>
                <c:ptCount val="1014"/>
                <c:pt idx="0">
                  <c:v>0.772106469</c:v>
                </c:pt>
                <c:pt idx="1">
                  <c:v>0.772222221</c:v>
                </c:pt>
                <c:pt idx="2">
                  <c:v>0.772337973</c:v>
                </c:pt>
                <c:pt idx="3">
                  <c:v>0.772453725</c:v>
                </c:pt>
                <c:pt idx="4">
                  <c:v>0.772569418</c:v>
                </c:pt>
                <c:pt idx="5">
                  <c:v>0.77268517</c:v>
                </c:pt>
                <c:pt idx="6">
                  <c:v>0.772800922</c:v>
                </c:pt>
                <c:pt idx="7">
                  <c:v>0.772916675</c:v>
                </c:pt>
                <c:pt idx="8">
                  <c:v>0.773032427</c:v>
                </c:pt>
                <c:pt idx="9">
                  <c:v>0.773148119</c:v>
                </c:pt>
                <c:pt idx="10">
                  <c:v>0.773263872</c:v>
                </c:pt>
                <c:pt idx="11">
                  <c:v>0.773379624</c:v>
                </c:pt>
                <c:pt idx="12">
                  <c:v>0.773495376</c:v>
                </c:pt>
                <c:pt idx="13">
                  <c:v>0.773611128</c:v>
                </c:pt>
                <c:pt idx="14">
                  <c:v>0.773726881</c:v>
                </c:pt>
                <c:pt idx="15">
                  <c:v>0.773842573</c:v>
                </c:pt>
                <c:pt idx="16">
                  <c:v>0.773958325</c:v>
                </c:pt>
                <c:pt idx="17">
                  <c:v>0.774074078</c:v>
                </c:pt>
                <c:pt idx="18">
                  <c:v>0.77418983</c:v>
                </c:pt>
                <c:pt idx="19">
                  <c:v>0.774305582</c:v>
                </c:pt>
                <c:pt idx="20">
                  <c:v>0.774421275</c:v>
                </c:pt>
                <c:pt idx="21">
                  <c:v>0.774537027</c:v>
                </c:pt>
                <c:pt idx="22">
                  <c:v>0.774652779</c:v>
                </c:pt>
                <c:pt idx="23">
                  <c:v>0.774768531</c:v>
                </c:pt>
                <c:pt idx="24">
                  <c:v>0.774884284</c:v>
                </c:pt>
                <c:pt idx="25">
                  <c:v>0.774999976</c:v>
                </c:pt>
                <c:pt idx="26">
                  <c:v>0.775115728</c:v>
                </c:pt>
                <c:pt idx="27">
                  <c:v>0.775231481</c:v>
                </c:pt>
                <c:pt idx="28">
                  <c:v>0.775347233</c:v>
                </c:pt>
                <c:pt idx="29">
                  <c:v>0.775462985</c:v>
                </c:pt>
                <c:pt idx="30">
                  <c:v>0.775578678</c:v>
                </c:pt>
                <c:pt idx="31">
                  <c:v>0.77569443</c:v>
                </c:pt>
                <c:pt idx="32">
                  <c:v>0.775810182</c:v>
                </c:pt>
                <c:pt idx="33">
                  <c:v>0.775925934</c:v>
                </c:pt>
                <c:pt idx="34">
                  <c:v>0.776041687</c:v>
                </c:pt>
                <c:pt idx="35">
                  <c:v>0.776157379</c:v>
                </c:pt>
                <c:pt idx="36">
                  <c:v>0.776273131</c:v>
                </c:pt>
                <c:pt idx="37">
                  <c:v>0.776388884</c:v>
                </c:pt>
                <c:pt idx="38">
                  <c:v>0.776504636</c:v>
                </c:pt>
                <c:pt idx="39">
                  <c:v>0.776620388</c:v>
                </c:pt>
                <c:pt idx="40">
                  <c:v>0.77673614</c:v>
                </c:pt>
                <c:pt idx="41">
                  <c:v>0.776851833</c:v>
                </c:pt>
                <c:pt idx="42">
                  <c:v>0.776967585</c:v>
                </c:pt>
                <c:pt idx="43">
                  <c:v>0.777083337</c:v>
                </c:pt>
                <c:pt idx="44">
                  <c:v>0.77719909</c:v>
                </c:pt>
                <c:pt idx="45">
                  <c:v>0.777314842</c:v>
                </c:pt>
                <c:pt idx="46">
                  <c:v>0.777430534</c:v>
                </c:pt>
                <c:pt idx="47">
                  <c:v>0.777546287</c:v>
                </c:pt>
                <c:pt idx="48">
                  <c:v>0.777662039</c:v>
                </c:pt>
                <c:pt idx="49">
                  <c:v>0.777777791</c:v>
                </c:pt>
                <c:pt idx="50">
                  <c:v>0.777893543</c:v>
                </c:pt>
                <c:pt idx="51">
                  <c:v>0.778009236</c:v>
                </c:pt>
                <c:pt idx="52">
                  <c:v>0.778124988</c:v>
                </c:pt>
                <c:pt idx="53">
                  <c:v>0.77824074</c:v>
                </c:pt>
                <c:pt idx="54">
                  <c:v>0.778356493</c:v>
                </c:pt>
                <c:pt idx="55">
                  <c:v>0.778472245</c:v>
                </c:pt>
                <c:pt idx="56">
                  <c:v>0.778587937</c:v>
                </c:pt>
                <c:pt idx="57">
                  <c:v>0.77870369</c:v>
                </c:pt>
                <c:pt idx="58">
                  <c:v>0.778819442</c:v>
                </c:pt>
                <c:pt idx="59">
                  <c:v>0.778935194</c:v>
                </c:pt>
                <c:pt idx="60">
                  <c:v>0.779050946</c:v>
                </c:pt>
                <c:pt idx="61">
                  <c:v>0.779166639</c:v>
                </c:pt>
                <c:pt idx="62">
                  <c:v>0.779282391</c:v>
                </c:pt>
                <c:pt idx="63">
                  <c:v>0.779398143</c:v>
                </c:pt>
                <c:pt idx="64">
                  <c:v>0.779513896</c:v>
                </c:pt>
                <c:pt idx="65">
                  <c:v>0.779629648</c:v>
                </c:pt>
                <c:pt idx="66">
                  <c:v>0.7797454</c:v>
                </c:pt>
                <c:pt idx="67">
                  <c:v>0.779861093</c:v>
                </c:pt>
                <c:pt idx="68">
                  <c:v>0.779976845</c:v>
                </c:pt>
                <c:pt idx="69">
                  <c:v>0.780092597</c:v>
                </c:pt>
                <c:pt idx="70">
                  <c:v>0.780208349</c:v>
                </c:pt>
                <c:pt idx="71">
                  <c:v>0.780324101</c:v>
                </c:pt>
                <c:pt idx="72">
                  <c:v>0.780439794</c:v>
                </c:pt>
                <c:pt idx="73">
                  <c:v>0.780555546</c:v>
                </c:pt>
                <c:pt idx="74">
                  <c:v>0.780671299</c:v>
                </c:pt>
                <c:pt idx="75">
                  <c:v>0.780787051</c:v>
                </c:pt>
                <c:pt idx="76">
                  <c:v>0.780902803</c:v>
                </c:pt>
                <c:pt idx="77">
                  <c:v>0.781018496</c:v>
                </c:pt>
                <c:pt idx="78">
                  <c:v>0.781134248</c:v>
                </c:pt>
                <c:pt idx="79">
                  <c:v>0.78125</c:v>
                </c:pt>
                <c:pt idx="80">
                  <c:v>0.781365752</c:v>
                </c:pt>
                <c:pt idx="81">
                  <c:v>0.781481504</c:v>
                </c:pt>
                <c:pt idx="82">
                  <c:v>0.781597197</c:v>
                </c:pt>
                <c:pt idx="83">
                  <c:v>0.781712949</c:v>
                </c:pt>
                <c:pt idx="84">
                  <c:v>0.781828701</c:v>
                </c:pt>
                <c:pt idx="85">
                  <c:v>0.781944454</c:v>
                </c:pt>
                <c:pt idx="86">
                  <c:v>0.782060206</c:v>
                </c:pt>
                <c:pt idx="87">
                  <c:v>0.782175899</c:v>
                </c:pt>
                <c:pt idx="88">
                  <c:v>0.782291651</c:v>
                </c:pt>
                <c:pt idx="89">
                  <c:v>0.782407403</c:v>
                </c:pt>
                <c:pt idx="90">
                  <c:v>0.782523155</c:v>
                </c:pt>
                <c:pt idx="91">
                  <c:v>0.782638907</c:v>
                </c:pt>
                <c:pt idx="92">
                  <c:v>0.7827546</c:v>
                </c:pt>
                <c:pt idx="93">
                  <c:v>0.782870352</c:v>
                </c:pt>
                <c:pt idx="94">
                  <c:v>0.782986104</c:v>
                </c:pt>
                <c:pt idx="95">
                  <c:v>0.783101857</c:v>
                </c:pt>
                <c:pt idx="96">
                  <c:v>0.783217609</c:v>
                </c:pt>
                <c:pt idx="97">
                  <c:v>0.783333361</c:v>
                </c:pt>
                <c:pt idx="98">
                  <c:v>0.783449054</c:v>
                </c:pt>
                <c:pt idx="99">
                  <c:v>0.783564806</c:v>
                </c:pt>
                <c:pt idx="100">
                  <c:v>0.783680558</c:v>
                </c:pt>
                <c:pt idx="101">
                  <c:v>0.78379631</c:v>
                </c:pt>
                <c:pt idx="102">
                  <c:v>0.783912063</c:v>
                </c:pt>
                <c:pt idx="103">
                  <c:v>0.784027755</c:v>
                </c:pt>
                <c:pt idx="104">
                  <c:v>0.784143507</c:v>
                </c:pt>
                <c:pt idx="105">
                  <c:v>0.78425926</c:v>
                </c:pt>
                <c:pt idx="106">
                  <c:v>0.784375012</c:v>
                </c:pt>
                <c:pt idx="107">
                  <c:v>0.784490764</c:v>
                </c:pt>
                <c:pt idx="108">
                  <c:v>0.784606457</c:v>
                </c:pt>
                <c:pt idx="109">
                  <c:v>0.784722209</c:v>
                </c:pt>
                <c:pt idx="110">
                  <c:v>0.784837961</c:v>
                </c:pt>
                <c:pt idx="111">
                  <c:v>0.784953713</c:v>
                </c:pt>
                <c:pt idx="112">
                  <c:v>0.785069466</c:v>
                </c:pt>
                <c:pt idx="113">
                  <c:v>0.785185158</c:v>
                </c:pt>
                <c:pt idx="114">
                  <c:v>0.78530091</c:v>
                </c:pt>
                <c:pt idx="115">
                  <c:v>0.785416663</c:v>
                </c:pt>
                <c:pt idx="116">
                  <c:v>0.785532415</c:v>
                </c:pt>
                <c:pt idx="117">
                  <c:v>0.785648167</c:v>
                </c:pt>
                <c:pt idx="118">
                  <c:v>0.78576386</c:v>
                </c:pt>
                <c:pt idx="119">
                  <c:v>0.785879612</c:v>
                </c:pt>
                <c:pt idx="120">
                  <c:v>0.785995364</c:v>
                </c:pt>
                <c:pt idx="121">
                  <c:v>0.786111116</c:v>
                </c:pt>
                <c:pt idx="122">
                  <c:v>0.786226869</c:v>
                </c:pt>
                <c:pt idx="123">
                  <c:v>0.786342621</c:v>
                </c:pt>
                <c:pt idx="124">
                  <c:v>0.786458313</c:v>
                </c:pt>
                <c:pt idx="125">
                  <c:v>0.786574066</c:v>
                </c:pt>
                <c:pt idx="126">
                  <c:v>0.786689818</c:v>
                </c:pt>
                <c:pt idx="127">
                  <c:v>0.78680557</c:v>
                </c:pt>
                <c:pt idx="128">
                  <c:v>0.786921322</c:v>
                </c:pt>
                <c:pt idx="129">
                  <c:v>0.787037015</c:v>
                </c:pt>
                <c:pt idx="130">
                  <c:v>0.787152767</c:v>
                </c:pt>
                <c:pt idx="131">
                  <c:v>0.787268519</c:v>
                </c:pt>
                <c:pt idx="132">
                  <c:v>0.787384272</c:v>
                </c:pt>
                <c:pt idx="133">
                  <c:v>0.787500024</c:v>
                </c:pt>
                <c:pt idx="134">
                  <c:v>0.787615716</c:v>
                </c:pt>
                <c:pt idx="135">
                  <c:v>0.787731469</c:v>
                </c:pt>
                <c:pt idx="136">
                  <c:v>0.787847221</c:v>
                </c:pt>
                <c:pt idx="137">
                  <c:v>0.787962973</c:v>
                </c:pt>
                <c:pt idx="138">
                  <c:v>0.788078725</c:v>
                </c:pt>
                <c:pt idx="139">
                  <c:v>0.788194418</c:v>
                </c:pt>
                <c:pt idx="140">
                  <c:v>0.78831017</c:v>
                </c:pt>
                <c:pt idx="141">
                  <c:v>0.788425922</c:v>
                </c:pt>
                <c:pt idx="142">
                  <c:v>0.788541675</c:v>
                </c:pt>
                <c:pt idx="143">
                  <c:v>0.788657427</c:v>
                </c:pt>
                <c:pt idx="144">
                  <c:v>0.788773119</c:v>
                </c:pt>
                <c:pt idx="145">
                  <c:v>0.788888872</c:v>
                </c:pt>
                <c:pt idx="146">
                  <c:v>0.789004624</c:v>
                </c:pt>
                <c:pt idx="147">
                  <c:v>0.789120376</c:v>
                </c:pt>
                <c:pt idx="148">
                  <c:v>0.789236128</c:v>
                </c:pt>
                <c:pt idx="149">
                  <c:v>0.789351881</c:v>
                </c:pt>
                <c:pt idx="150">
                  <c:v>0.789467573</c:v>
                </c:pt>
                <c:pt idx="151">
                  <c:v>0.789583325</c:v>
                </c:pt>
                <c:pt idx="152">
                  <c:v>0.789699078</c:v>
                </c:pt>
                <c:pt idx="153">
                  <c:v>0.78981483</c:v>
                </c:pt>
                <c:pt idx="154">
                  <c:v>0.789930582</c:v>
                </c:pt>
                <c:pt idx="155">
                  <c:v>0.790046275</c:v>
                </c:pt>
                <c:pt idx="156">
                  <c:v>0.790162027</c:v>
                </c:pt>
                <c:pt idx="157">
                  <c:v>0.790277779</c:v>
                </c:pt>
                <c:pt idx="158">
                  <c:v>0.790393531</c:v>
                </c:pt>
                <c:pt idx="159">
                  <c:v>0.790509284</c:v>
                </c:pt>
                <c:pt idx="160">
                  <c:v>0.790624976</c:v>
                </c:pt>
                <c:pt idx="161">
                  <c:v>0.790740728</c:v>
                </c:pt>
                <c:pt idx="162">
                  <c:v>0.790856481</c:v>
                </c:pt>
                <c:pt idx="163">
                  <c:v>0.790972233</c:v>
                </c:pt>
                <c:pt idx="164">
                  <c:v>0.791087985</c:v>
                </c:pt>
                <c:pt idx="165">
                  <c:v>0.791203678</c:v>
                </c:pt>
                <c:pt idx="166">
                  <c:v>0.79131943</c:v>
                </c:pt>
                <c:pt idx="167">
                  <c:v>0.791435182</c:v>
                </c:pt>
                <c:pt idx="168">
                  <c:v>0.791550934</c:v>
                </c:pt>
                <c:pt idx="169">
                  <c:v>0.791666687</c:v>
                </c:pt>
                <c:pt idx="170">
                  <c:v>0.791782379</c:v>
                </c:pt>
                <c:pt idx="171">
                  <c:v>0.791898131</c:v>
                </c:pt>
                <c:pt idx="172">
                  <c:v>0.792013884</c:v>
                </c:pt>
                <c:pt idx="173">
                  <c:v>0.792129636</c:v>
                </c:pt>
                <c:pt idx="174">
                  <c:v>0.792245388</c:v>
                </c:pt>
                <c:pt idx="175">
                  <c:v>0.79236114</c:v>
                </c:pt>
                <c:pt idx="176">
                  <c:v>0.792476833</c:v>
                </c:pt>
                <c:pt idx="177">
                  <c:v>0.792592585</c:v>
                </c:pt>
                <c:pt idx="178">
                  <c:v>0.792708337</c:v>
                </c:pt>
                <c:pt idx="179">
                  <c:v>0.79282409</c:v>
                </c:pt>
                <c:pt idx="180">
                  <c:v>0.792939842</c:v>
                </c:pt>
                <c:pt idx="181">
                  <c:v>0.793055534</c:v>
                </c:pt>
                <c:pt idx="182">
                  <c:v>0.793171287</c:v>
                </c:pt>
                <c:pt idx="183">
                  <c:v>0.793287039</c:v>
                </c:pt>
                <c:pt idx="184">
                  <c:v>0.793402791</c:v>
                </c:pt>
                <c:pt idx="185">
                  <c:v>0.793518543</c:v>
                </c:pt>
                <c:pt idx="186">
                  <c:v>0.793634236</c:v>
                </c:pt>
                <c:pt idx="187">
                  <c:v>0.793749988</c:v>
                </c:pt>
                <c:pt idx="188">
                  <c:v>0.79386574</c:v>
                </c:pt>
                <c:pt idx="189">
                  <c:v>0.793981493</c:v>
                </c:pt>
                <c:pt idx="190">
                  <c:v>0.794097245</c:v>
                </c:pt>
                <c:pt idx="191">
                  <c:v>0.794212937</c:v>
                </c:pt>
                <c:pt idx="192">
                  <c:v>0.79432869</c:v>
                </c:pt>
                <c:pt idx="193">
                  <c:v>0.794444442</c:v>
                </c:pt>
                <c:pt idx="194">
                  <c:v>0.794560194</c:v>
                </c:pt>
                <c:pt idx="195">
                  <c:v>0.794675946</c:v>
                </c:pt>
                <c:pt idx="196">
                  <c:v>0.794791639</c:v>
                </c:pt>
                <c:pt idx="197">
                  <c:v>0.794907391</c:v>
                </c:pt>
                <c:pt idx="198">
                  <c:v>0.795023143</c:v>
                </c:pt>
                <c:pt idx="199">
                  <c:v>0.795138896</c:v>
                </c:pt>
                <c:pt idx="200">
                  <c:v>0.795254648</c:v>
                </c:pt>
                <c:pt idx="201">
                  <c:v>0.7953704</c:v>
                </c:pt>
                <c:pt idx="202">
                  <c:v>0.795486093</c:v>
                </c:pt>
                <c:pt idx="203">
                  <c:v>0.795601845</c:v>
                </c:pt>
                <c:pt idx="204">
                  <c:v>0.795717597</c:v>
                </c:pt>
                <c:pt idx="205">
                  <c:v>0.795833349</c:v>
                </c:pt>
                <c:pt idx="206">
                  <c:v>0.795949101</c:v>
                </c:pt>
                <c:pt idx="207">
                  <c:v>0.796064794</c:v>
                </c:pt>
                <c:pt idx="208">
                  <c:v>0.796180546</c:v>
                </c:pt>
                <c:pt idx="209">
                  <c:v>0.796296299</c:v>
                </c:pt>
                <c:pt idx="210">
                  <c:v>0.796412051</c:v>
                </c:pt>
                <c:pt idx="211">
                  <c:v>0.796527803</c:v>
                </c:pt>
                <c:pt idx="212">
                  <c:v>0.796643496</c:v>
                </c:pt>
                <c:pt idx="213">
                  <c:v>0.796759248</c:v>
                </c:pt>
                <c:pt idx="214">
                  <c:v>0.796875</c:v>
                </c:pt>
                <c:pt idx="215">
                  <c:v>0.796990752</c:v>
                </c:pt>
                <c:pt idx="216">
                  <c:v>0.797106504</c:v>
                </c:pt>
                <c:pt idx="217">
                  <c:v>0.797222197</c:v>
                </c:pt>
                <c:pt idx="218">
                  <c:v>0.797337949</c:v>
                </c:pt>
                <c:pt idx="219">
                  <c:v>0.797453701</c:v>
                </c:pt>
                <c:pt idx="220">
                  <c:v>0.797569454</c:v>
                </c:pt>
                <c:pt idx="221">
                  <c:v>0.797685206</c:v>
                </c:pt>
                <c:pt idx="222">
                  <c:v>0.797800899</c:v>
                </c:pt>
                <c:pt idx="223">
                  <c:v>0.797916651</c:v>
                </c:pt>
                <c:pt idx="224">
                  <c:v>0.798032403</c:v>
                </c:pt>
                <c:pt idx="225">
                  <c:v>0.798148155</c:v>
                </c:pt>
                <c:pt idx="226">
                  <c:v>0.798263907</c:v>
                </c:pt>
                <c:pt idx="227">
                  <c:v>0.7983796</c:v>
                </c:pt>
                <c:pt idx="228">
                  <c:v>0.798495352</c:v>
                </c:pt>
                <c:pt idx="229">
                  <c:v>0.798611104</c:v>
                </c:pt>
                <c:pt idx="230">
                  <c:v>0.798726857</c:v>
                </c:pt>
                <c:pt idx="231">
                  <c:v>0.798842609</c:v>
                </c:pt>
                <c:pt idx="232">
                  <c:v>0.798958361</c:v>
                </c:pt>
                <c:pt idx="233">
                  <c:v>0.799074054</c:v>
                </c:pt>
                <c:pt idx="234">
                  <c:v>0.799189806</c:v>
                </c:pt>
                <c:pt idx="235">
                  <c:v>0.799305558</c:v>
                </c:pt>
                <c:pt idx="236">
                  <c:v>0.79942131</c:v>
                </c:pt>
                <c:pt idx="237">
                  <c:v>0.799537063</c:v>
                </c:pt>
                <c:pt idx="238">
                  <c:v>0.799652755</c:v>
                </c:pt>
                <c:pt idx="239">
                  <c:v>0.799768507</c:v>
                </c:pt>
                <c:pt idx="240">
                  <c:v>0.79988426</c:v>
                </c:pt>
                <c:pt idx="241">
                  <c:v>0.800000012</c:v>
                </c:pt>
                <c:pt idx="242">
                  <c:v>0.800115764</c:v>
                </c:pt>
                <c:pt idx="243">
                  <c:v>0.800231457</c:v>
                </c:pt>
                <c:pt idx="244">
                  <c:v>0.800347209</c:v>
                </c:pt>
                <c:pt idx="245">
                  <c:v>0.800462961</c:v>
                </c:pt>
                <c:pt idx="246">
                  <c:v>0.800578713</c:v>
                </c:pt>
                <c:pt idx="247">
                  <c:v>0.800694466</c:v>
                </c:pt>
                <c:pt idx="248">
                  <c:v>0.800810158</c:v>
                </c:pt>
                <c:pt idx="249">
                  <c:v>0.80092591</c:v>
                </c:pt>
                <c:pt idx="250">
                  <c:v>0.801041663</c:v>
                </c:pt>
                <c:pt idx="251">
                  <c:v>0.801157415</c:v>
                </c:pt>
                <c:pt idx="252">
                  <c:v>0.801273167</c:v>
                </c:pt>
                <c:pt idx="253">
                  <c:v>0.80138886</c:v>
                </c:pt>
                <c:pt idx="254">
                  <c:v>0.801504612</c:v>
                </c:pt>
                <c:pt idx="255">
                  <c:v>0.801620364</c:v>
                </c:pt>
                <c:pt idx="256">
                  <c:v>0.801736116</c:v>
                </c:pt>
                <c:pt idx="257">
                  <c:v>0.801851869</c:v>
                </c:pt>
                <c:pt idx="258">
                  <c:v>0.801967621</c:v>
                </c:pt>
                <c:pt idx="259">
                  <c:v>0.802083313</c:v>
                </c:pt>
                <c:pt idx="260">
                  <c:v>0.802199066</c:v>
                </c:pt>
                <c:pt idx="261">
                  <c:v>0.802314818</c:v>
                </c:pt>
                <c:pt idx="262">
                  <c:v>0.80243057</c:v>
                </c:pt>
                <c:pt idx="263">
                  <c:v>0.802546322</c:v>
                </c:pt>
                <c:pt idx="264">
                  <c:v>0.802662015</c:v>
                </c:pt>
                <c:pt idx="265">
                  <c:v>0.802777767</c:v>
                </c:pt>
                <c:pt idx="266">
                  <c:v>0.802893519</c:v>
                </c:pt>
                <c:pt idx="267">
                  <c:v>0.803009272</c:v>
                </c:pt>
                <c:pt idx="268">
                  <c:v>0.803125024</c:v>
                </c:pt>
                <c:pt idx="269">
                  <c:v>0.803240716</c:v>
                </c:pt>
                <c:pt idx="270">
                  <c:v>0.803356469</c:v>
                </c:pt>
                <c:pt idx="271">
                  <c:v>0.803472221</c:v>
                </c:pt>
                <c:pt idx="272">
                  <c:v>0.803587973</c:v>
                </c:pt>
                <c:pt idx="273">
                  <c:v>0.803703725</c:v>
                </c:pt>
                <c:pt idx="274">
                  <c:v>0.803819418</c:v>
                </c:pt>
                <c:pt idx="275">
                  <c:v>0.80393517</c:v>
                </c:pt>
                <c:pt idx="276">
                  <c:v>0.804050922</c:v>
                </c:pt>
                <c:pt idx="277">
                  <c:v>0.804166675</c:v>
                </c:pt>
                <c:pt idx="278">
                  <c:v>0.804282427</c:v>
                </c:pt>
                <c:pt idx="279">
                  <c:v>0.804398119</c:v>
                </c:pt>
                <c:pt idx="280">
                  <c:v>0.804513872</c:v>
                </c:pt>
                <c:pt idx="281">
                  <c:v>0.804629624</c:v>
                </c:pt>
                <c:pt idx="282">
                  <c:v>0.804745376</c:v>
                </c:pt>
                <c:pt idx="283">
                  <c:v>0.804861128</c:v>
                </c:pt>
                <c:pt idx="284">
                  <c:v>0.804976881</c:v>
                </c:pt>
                <c:pt idx="285">
                  <c:v>0.805092573</c:v>
                </c:pt>
                <c:pt idx="286">
                  <c:v>0.805208325</c:v>
                </c:pt>
                <c:pt idx="287">
                  <c:v>0.805324078</c:v>
                </c:pt>
                <c:pt idx="288">
                  <c:v>0.80543983</c:v>
                </c:pt>
                <c:pt idx="289">
                  <c:v>0.805555582</c:v>
                </c:pt>
                <c:pt idx="290">
                  <c:v>0.805671275</c:v>
                </c:pt>
                <c:pt idx="291">
                  <c:v>0.805787027</c:v>
                </c:pt>
                <c:pt idx="292">
                  <c:v>0.805902779</c:v>
                </c:pt>
                <c:pt idx="293">
                  <c:v>0.806018531</c:v>
                </c:pt>
                <c:pt idx="294">
                  <c:v>0.806134284</c:v>
                </c:pt>
                <c:pt idx="295">
                  <c:v>0.806249976</c:v>
                </c:pt>
                <c:pt idx="296">
                  <c:v>0.806365728</c:v>
                </c:pt>
                <c:pt idx="297">
                  <c:v>0.806481481</c:v>
                </c:pt>
                <c:pt idx="298">
                  <c:v>0.806597233</c:v>
                </c:pt>
                <c:pt idx="299">
                  <c:v>0.806712985</c:v>
                </c:pt>
                <c:pt idx="300">
                  <c:v>0.806828678</c:v>
                </c:pt>
                <c:pt idx="301">
                  <c:v>0.80694443</c:v>
                </c:pt>
                <c:pt idx="302">
                  <c:v>0.807060182</c:v>
                </c:pt>
                <c:pt idx="303">
                  <c:v>0.807175934</c:v>
                </c:pt>
                <c:pt idx="304">
                  <c:v>0.807291687</c:v>
                </c:pt>
                <c:pt idx="305">
                  <c:v>0.807407379</c:v>
                </c:pt>
                <c:pt idx="306">
                  <c:v>0.807523131</c:v>
                </c:pt>
                <c:pt idx="307">
                  <c:v>0.807638884</c:v>
                </c:pt>
                <c:pt idx="308">
                  <c:v>0.807754636</c:v>
                </c:pt>
                <c:pt idx="309">
                  <c:v>0.807870388</c:v>
                </c:pt>
                <c:pt idx="310">
                  <c:v>0.80798614</c:v>
                </c:pt>
                <c:pt idx="311">
                  <c:v>0.808101833</c:v>
                </c:pt>
                <c:pt idx="312">
                  <c:v>0.808217585</c:v>
                </c:pt>
                <c:pt idx="313">
                  <c:v>0.808333337</c:v>
                </c:pt>
                <c:pt idx="314">
                  <c:v>0.80844909</c:v>
                </c:pt>
                <c:pt idx="315">
                  <c:v>0.808564842</c:v>
                </c:pt>
                <c:pt idx="316">
                  <c:v>0.808680534</c:v>
                </c:pt>
                <c:pt idx="317">
                  <c:v>0.808796287</c:v>
                </c:pt>
                <c:pt idx="318">
                  <c:v>0.808912039</c:v>
                </c:pt>
                <c:pt idx="319">
                  <c:v>0.809027791</c:v>
                </c:pt>
                <c:pt idx="320">
                  <c:v>0.809143543</c:v>
                </c:pt>
                <c:pt idx="321">
                  <c:v>0.809259236</c:v>
                </c:pt>
                <c:pt idx="322">
                  <c:v>0.809374988</c:v>
                </c:pt>
                <c:pt idx="323">
                  <c:v>0.80949074</c:v>
                </c:pt>
                <c:pt idx="324">
                  <c:v>0.809606493</c:v>
                </c:pt>
                <c:pt idx="325">
                  <c:v>0.809722245</c:v>
                </c:pt>
                <c:pt idx="326">
                  <c:v>0.809837937</c:v>
                </c:pt>
                <c:pt idx="327">
                  <c:v>0.80995369</c:v>
                </c:pt>
                <c:pt idx="328">
                  <c:v>0.810069442</c:v>
                </c:pt>
                <c:pt idx="329">
                  <c:v>0.810185194</c:v>
                </c:pt>
                <c:pt idx="330">
                  <c:v>0.810300946</c:v>
                </c:pt>
                <c:pt idx="331">
                  <c:v>0.810416639</c:v>
                </c:pt>
                <c:pt idx="332">
                  <c:v>0.810532391</c:v>
                </c:pt>
                <c:pt idx="333">
                  <c:v>0.810648143</c:v>
                </c:pt>
                <c:pt idx="334">
                  <c:v>0.810763896</c:v>
                </c:pt>
                <c:pt idx="335">
                  <c:v>0.810879648</c:v>
                </c:pt>
                <c:pt idx="336">
                  <c:v>0.8109954</c:v>
                </c:pt>
                <c:pt idx="337">
                  <c:v>0.811111093</c:v>
                </c:pt>
                <c:pt idx="338">
                  <c:v>0.811226845</c:v>
                </c:pt>
                <c:pt idx="339">
                  <c:v>0.811342597</c:v>
                </c:pt>
                <c:pt idx="340">
                  <c:v>0.811458349</c:v>
                </c:pt>
                <c:pt idx="341">
                  <c:v>0.811574101</c:v>
                </c:pt>
                <c:pt idx="342">
                  <c:v>0.811689794</c:v>
                </c:pt>
                <c:pt idx="343">
                  <c:v>0.811805546</c:v>
                </c:pt>
                <c:pt idx="344">
                  <c:v>0.811921299</c:v>
                </c:pt>
                <c:pt idx="345">
                  <c:v>0.812037051</c:v>
                </c:pt>
                <c:pt idx="346">
                  <c:v>0.812152803</c:v>
                </c:pt>
                <c:pt idx="347">
                  <c:v>0.812268496</c:v>
                </c:pt>
                <c:pt idx="348">
                  <c:v>0.812384248</c:v>
                </c:pt>
                <c:pt idx="349">
                  <c:v>0.8125</c:v>
                </c:pt>
                <c:pt idx="350">
                  <c:v>0.812615752</c:v>
                </c:pt>
                <c:pt idx="351">
                  <c:v>0.812731504</c:v>
                </c:pt>
                <c:pt idx="352">
                  <c:v>0.812847197</c:v>
                </c:pt>
                <c:pt idx="353">
                  <c:v>0.812962949</c:v>
                </c:pt>
                <c:pt idx="354">
                  <c:v>0.813078701</c:v>
                </c:pt>
                <c:pt idx="355">
                  <c:v>0.813194454</c:v>
                </c:pt>
                <c:pt idx="356">
                  <c:v>0.813310206</c:v>
                </c:pt>
                <c:pt idx="357">
                  <c:v>0.813425899</c:v>
                </c:pt>
                <c:pt idx="358">
                  <c:v>0.813541651</c:v>
                </c:pt>
                <c:pt idx="359">
                  <c:v>0.813657403</c:v>
                </c:pt>
                <c:pt idx="360">
                  <c:v>0.813773155</c:v>
                </c:pt>
                <c:pt idx="361">
                  <c:v>0.813888907</c:v>
                </c:pt>
                <c:pt idx="362">
                  <c:v>0.8140046</c:v>
                </c:pt>
                <c:pt idx="363">
                  <c:v>0.814120352</c:v>
                </c:pt>
                <c:pt idx="364">
                  <c:v>0.814236104</c:v>
                </c:pt>
                <c:pt idx="365">
                  <c:v>0.814351857</c:v>
                </c:pt>
                <c:pt idx="366">
                  <c:v>0.814467609</c:v>
                </c:pt>
                <c:pt idx="367">
                  <c:v>0.814583361</c:v>
                </c:pt>
                <c:pt idx="368">
                  <c:v>0.814699054</c:v>
                </c:pt>
                <c:pt idx="369">
                  <c:v>0.814814806</c:v>
                </c:pt>
                <c:pt idx="370">
                  <c:v>0.814930558</c:v>
                </c:pt>
                <c:pt idx="371">
                  <c:v>0.81504631</c:v>
                </c:pt>
                <c:pt idx="372">
                  <c:v>0.815162063</c:v>
                </c:pt>
                <c:pt idx="373">
                  <c:v>0.815277755</c:v>
                </c:pt>
                <c:pt idx="374">
                  <c:v>0.815393507</c:v>
                </c:pt>
                <c:pt idx="375">
                  <c:v>0.81550926</c:v>
                </c:pt>
                <c:pt idx="376">
                  <c:v>0.815625012</c:v>
                </c:pt>
                <c:pt idx="377">
                  <c:v>0.815740764</c:v>
                </c:pt>
                <c:pt idx="378">
                  <c:v>0.815856457</c:v>
                </c:pt>
                <c:pt idx="379">
                  <c:v>0.815972209</c:v>
                </c:pt>
                <c:pt idx="380">
                  <c:v>0.816087961</c:v>
                </c:pt>
                <c:pt idx="381">
                  <c:v>0.816203713</c:v>
                </c:pt>
                <c:pt idx="382">
                  <c:v>0.816319466</c:v>
                </c:pt>
                <c:pt idx="383">
                  <c:v>0.816435158</c:v>
                </c:pt>
                <c:pt idx="384">
                  <c:v>0.81655091</c:v>
                </c:pt>
                <c:pt idx="385">
                  <c:v>0.816666663</c:v>
                </c:pt>
                <c:pt idx="386">
                  <c:v>0.816782415</c:v>
                </c:pt>
                <c:pt idx="387">
                  <c:v>0.816898167</c:v>
                </c:pt>
                <c:pt idx="388">
                  <c:v>0.81701386</c:v>
                </c:pt>
                <c:pt idx="389">
                  <c:v>0.817129612</c:v>
                </c:pt>
                <c:pt idx="390">
                  <c:v>0.817245364</c:v>
                </c:pt>
                <c:pt idx="391">
                  <c:v>0.817361116</c:v>
                </c:pt>
                <c:pt idx="392">
                  <c:v>0.817476869</c:v>
                </c:pt>
                <c:pt idx="393">
                  <c:v>0.817592621</c:v>
                </c:pt>
                <c:pt idx="394">
                  <c:v>0.817708313</c:v>
                </c:pt>
                <c:pt idx="395">
                  <c:v>0.817824066</c:v>
                </c:pt>
                <c:pt idx="396">
                  <c:v>0.817939818</c:v>
                </c:pt>
                <c:pt idx="397">
                  <c:v>0.81805557</c:v>
                </c:pt>
                <c:pt idx="398">
                  <c:v>0.818171322</c:v>
                </c:pt>
                <c:pt idx="399">
                  <c:v>0.818287015</c:v>
                </c:pt>
                <c:pt idx="400">
                  <c:v>0.818402767</c:v>
                </c:pt>
                <c:pt idx="401">
                  <c:v>0.818518519</c:v>
                </c:pt>
                <c:pt idx="402">
                  <c:v>0.818634272</c:v>
                </c:pt>
                <c:pt idx="403">
                  <c:v>0.818750024</c:v>
                </c:pt>
                <c:pt idx="404">
                  <c:v>0.818865716</c:v>
                </c:pt>
                <c:pt idx="405">
                  <c:v>0.818981469</c:v>
                </c:pt>
                <c:pt idx="406">
                  <c:v>0.819097221</c:v>
                </c:pt>
                <c:pt idx="407">
                  <c:v>0.819212973</c:v>
                </c:pt>
                <c:pt idx="408">
                  <c:v>0.819328725</c:v>
                </c:pt>
                <c:pt idx="409">
                  <c:v>0.819444418</c:v>
                </c:pt>
                <c:pt idx="410">
                  <c:v>0.81956017</c:v>
                </c:pt>
                <c:pt idx="411">
                  <c:v>0.819675922</c:v>
                </c:pt>
                <c:pt idx="412">
                  <c:v>0.819791675</c:v>
                </c:pt>
                <c:pt idx="413">
                  <c:v>0.819907427</c:v>
                </c:pt>
                <c:pt idx="414">
                  <c:v>0.820023119</c:v>
                </c:pt>
                <c:pt idx="415">
                  <c:v>0.820138872</c:v>
                </c:pt>
                <c:pt idx="416">
                  <c:v>0.820254624</c:v>
                </c:pt>
                <c:pt idx="417">
                  <c:v>0.820370376</c:v>
                </c:pt>
                <c:pt idx="418">
                  <c:v>0.820486128</c:v>
                </c:pt>
                <c:pt idx="419">
                  <c:v>0.820601881</c:v>
                </c:pt>
                <c:pt idx="420">
                  <c:v>0.820717573</c:v>
                </c:pt>
                <c:pt idx="421">
                  <c:v>0.820833325</c:v>
                </c:pt>
                <c:pt idx="422">
                  <c:v>0.820949078</c:v>
                </c:pt>
                <c:pt idx="423">
                  <c:v>0.82106483</c:v>
                </c:pt>
                <c:pt idx="424">
                  <c:v>0.821180582</c:v>
                </c:pt>
                <c:pt idx="425">
                  <c:v>0.821296275</c:v>
                </c:pt>
                <c:pt idx="426">
                  <c:v>0.821412027</c:v>
                </c:pt>
                <c:pt idx="427">
                  <c:v>0.821527779</c:v>
                </c:pt>
                <c:pt idx="428">
                  <c:v>0.821643531</c:v>
                </c:pt>
                <c:pt idx="429">
                  <c:v>0.821759284</c:v>
                </c:pt>
                <c:pt idx="430">
                  <c:v>0.821874976</c:v>
                </c:pt>
                <c:pt idx="431">
                  <c:v>0.821990728</c:v>
                </c:pt>
                <c:pt idx="432">
                  <c:v>0.822106481</c:v>
                </c:pt>
                <c:pt idx="433">
                  <c:v>0.822222233</c:v>
                </c:pt>
                <c:pt idx="434">
                  <c:v>0.822337985</c:v>
                </c:pt>
                <c:pt idx="435">
                  <c:v>0.822453678</c:v>
                </c:pt>
                <c:pt idx="436">
                  <c:v>0.82256943</c:v>
                </c:pt>
                <c:pt idx="437">
                  <c:v>0.822685182</c:v>
                </c:pt>
                <c:pt idx="438">
                  <c:v>0.822800934</c:v>
                </c:pt>
                <c:pt idx="439">
                  <c:v>0.822916687</c:v>
                </c:pt>
                <c:pt idx="440">
                  <c:v>0.823032379</c:v>
                </c:pt>
                <c:pt idx="441">
                  <c:v>0.823148131</c:v>
                </c:pt>
                <c:pt idx="442">
                  <c:v>0.823263884</c:v>
                </c:pt>
                <c:pt idx="443">
                  <c:v>0.823379636</c:v>
                </c:pt>
                <c:pt idx="444">
                  <c:v>0.823495388</c:v>
                </c:pt>
                <c:pt idx="445">
                  <c:v>0.82361114</c:v>
                </c:pt>
                <c:pt idx="446">
                  <c:v>0.823726833</c:v>
                </c:pt>
                <c:pt idx="447">
                  <c:v>0.823842585</c:v>
                </c:pt>
                <c:pt idx="448">
                  <c:v>0.823958337</c:v>
                </c:pt>
                <c:pt idx="449">
                  <c:v>0.82407409</c:v>
                </c:pt>
                <c:pt idx="450">
                  <c:v>0.824189842</c:v>
                </c:pt>
                <c:pt idx="451">
                  <c:v>0.824305534</c:v>
                </c:pt>
                <c:pt idx="452">
                  <c:v>0.824421287</c:v>
                </c:pt>
                <c:pt idx="453">
                  <c:v>0.824537039</c:v>
                </c:pt>
                <c:pt idx="454">
                  <c:v>0.824652791</c:v>
                </c:pt>
                <c:pt idx="455">
                  <c:v>0.824768543</c:v>
                </c:pt>
                <c:pt idx="456">
                  <c:v>0.824884236</c:v>
                </c:pt>
                <c:pt idx="457">
                  <c:v>0.824999988</c:v>
                </c:pt>
                <c:pt idx="458">
                  <c:v>0.82511574</c:v>
                </c:pt>
                <c:pt idx="459">
                  <c:v>0.825231493</c:v>
                </c:pt>
                <c:pt idx="460">
                  <c:v>0.825347245</c:v>
                </c:pt>
                <c:pt idx="461">
                  <c:v>0.825462937</c:v>
                </c:pt>
                <c:pt idx="462">
                  <c:v>0.82557869</c:v>
                </c:pt>
                <c:pt idx="463">
                  <c:v>0.825694442</c:v>
                </c:pt>
                <c:pt idx="464">
                  <c:v>0.825810194</c:v>
                </c:pt>
                <c:pt idx="465">
                  <c:v>0.825925946</c:v>
                </c:pt>
                <c:pt idx="466">
                  <c:v>0.826041639</c:v>
                </c:pt>
                <c:pt idx="467">
                  <c:v>0.826157391</c:v>
                </c:pt>
                <c:pt idx="468">
                  <c:v>0.826273143</c:v>
                </c:pt>
                <c:pt idx="469">
                  <c:v>0.826388896</c:v>
                </c:pt>
                <c:pt idx="470">
                  <c:v>0.826504648</c:v>
                </c:pt>
                <c:pt idx="471">
                  <c:v>0.8266204</c:v>
                </c:pt>
                <c:pt idx="472">
                  <c:v>0.826736093</c:v>
                </c:pt>
                <c:pt idx="473">
                  <c:v>0.826851845</c:v>
                </c:pt>
                <c:pt idx="474">
                  <c:v>0.826967597</c:v>
                </c:pt>
                <c:pt idx="475">
                  <c:v>0.827083349</c:v>
                </c:pt>
                <c:pt idx="476">
                  <c:v>0.827199101</c:v>
                </c:pt>
                <c:pt idx="477">
                  <c:v>0.827314794</c:v>
                </c:pt>
                <c:pt idx="478">
                  <c:v>0.827430546</c:v>
                </c:pt>
                <c:pt idx="479">
                  <c:v>0.827546299</c:v>
                </c:pt>
                <c:pt idx="480">
                  <c:v>0.827662051</c:v>
                </c:pt>
                <c:pt idx="481">
                  <c:v>0.827777803</c:v>
                </c:pt>
                <c:pt idx="482">
                  <c:v>0.827893496</c:v>
                </c:pt>
                <c:pt idx="483">
                  <c:v>0.828009248</c:v>
                </c:pt>
                <c:pt idx="484">
                  <c:v>0.828125</c:v>
                </c:pt>
                <c:pt idx="485">
                  <c:v>0.828240752</c:v>
                </c:pt>
                <c:pt idx="486">
                  <c:v>0.828356504</c:v>
                </c:pt>
                <c:pt idx="487">
                  <c:v>0.828472197</c:v>
                </c:pt>
                <c:pt idx="488">
                  <c:v>0.828587949</c:v>
                </c:pt>
                <c:pt idx="489">
                  <c:v>0.828703701</c:v>
                </c:pt>
                <c:pt idx="490">
                  <c:v>0.828819454</c:v>
                </c:pt>
                <c:pt idx="491">
                  <c:v>0.828935206</c:v>
                </c:pt>
                <c:pt idx="492">
                  <c:v>0.829050899</c:v>
                </c:pt>
                <c:pt idx="493">
                  <c:v>0.829166651</c:v>
                </c:pt>
                <c:pt idx="494">
                  <c:v>0.829282403</c:v>
                </c:pt>
                <c:pt idx="495">
                  <c:v>0.829398155</c:v>
                </c:pt>
                <c:pt idx="496">
                  <c:v>0.829513907</c:v>
                </c:pt>
                <c:pt idx="497">
                  <c:v>0.8296296</c:v>
                </c:pt>
                <c:pt idx="498">
                  <c:v>0.829745352</c:v>
                </c:pt>
                <c:pt idx="499">
                  <c:v>0.829861104</c:v>
                </c:pt>
                <c:pt idx="500">
                  <c:v>0.829976857</c:v>
                </c:pt>
                <c:pt idx="501">
                  <c:v>0.830092609</c:v>
                </c:pt>
                <c:pt idx="502">
                  <c:v>0.830208361</c:v>
                </c:pt>
                <c:pt idx="503">
                  <c:v>0.830324054</c:v>
                </c:pt>
                <c:pt idx="504">
                  <c:v>0.830439806</c:v>
                </c:pt>
                <c:pt idx="505">
                  <c:v>0.830555558</c:v>
                </c:pt>
                <c:pt idx="506">
                  <c:v>0.83067131</c:v>
                </c:pt>
                <c:pt idx="507">
                  <c:v>0.830787063</c:v>
                </c:pt>
                <c:pt idx="508">
                  <c:v>0.830902755</c:v>
                </c:pt>
                <c:pt idx="509">
                  <c:v>0.831018507</c:v>
                </c:pt>
                <c:pt idx="510">
                  <c:v>0.83113426</c:v>
                </c:pt>
                <c:pt idx="511">
                  <c:v>0.831250012</c:v>
                </c:pt>
                <c:pt idx="512">
                  <c:v>0.831365764</c:v>
                </c:pt>
                <c:pt idx="513">
                  <c:v>0.831481457</c:v>
                </c:pt>
                <c:pt idx="514">
                  <c:v>0.831597209</c:v>
                </c:pt>
                <c:pt idx="515">
                  <c:v>0.831712961</c:v>
                </c:pt>
                <c:pt idx="516">
                  <c:v>0.831828713</c:v>
                </c:pt>
                <c:pt idx="517">
                  <c:v>0.831944466</c:v>
                </c:pt>
                <c:pt idx="518">
                  <c:v>0.832060158</c:v>
                </c:pt>
                <c:pt idx="519">
                  <c:v>0.83217591</c:v>
                </c:pt>
                <c:pt idx="520">
                  <c:v>0.832291663</c:v>
                </c:pt>
                <c:pt idx="521">
                  <c:v>0.832407415</c:v>
                </c:pt>
                <c:pt idx="522">
                  <c:v>0.832523167</c:v>
                </c:pt>
                <c:pt idx="523">
                  <c:v>0.83263886</c:v>
                </c:pt>
                <c:pt idx="524">
                  <c:v>0.832754612</c:v>
                </c:pt>
                <c:pt idx="525">
                  <c:v>0.832870364</c:v>
                </c:pt>
                <c:pt idx="526">
                  <c:v>0.832986116</c:v>
                </c:pt>
                <c:pt idx="527">
                  <c:v>0.833101869</c:v>
                </c:pt>
                <c:pt idx="528">
                  <c:v>0.833217621</c:v>
                </c:pt>
                <c:pt idx="529">
                  <c:v>0.833333313</c:v>
                </c:pt>
                <c:pt idx="530">
                  <c:v>0.833449066</c:v>
                </c:pt>
                <c:pt idx="531">
                  <c:v>0.833564818</c:v>
                </c:pt>
                <c:pt idx="532">
                  <c:v>0.83368057</c:v>
                </c:pt>
                <c:pt idx="533">
                  <c:v>0.833796322</c:v>
                </c:pt>
                <c:pt idx="534">
                  <c:v>0.833912015</c:v>
                </c:pt>
                <c:pt idx="535">
                  <c:v>0.834027767</c:v>
                </c:pt>
                <c:pt idx="536">
                  <c:v>0.834143519</c:v>
                </c:pt>
                <c:pt idx="537">
                  <c:v>0.834259272</c:v>
                </c:pt>
                <c:pt idx="538">
                  <c:v>0.834375024</c:v>
                </c:pt>
                <c:pt idx="539">
                  <c:v>0.834490716</c:v>
                </c:pt>
                <c:pt idx="540">
                  <c:v>0.834606469</c:v>
                </c:pt>
                <c:pt idx="541">
                  <c:v>0.834722221</c:v>
                </c:pt>
                <c:pt idx="542">
                  <c:v>0.834837973</c:v>
                </c:pt>
                <c:pt idx="543">
                  <c:v>0.834953725</c:v>
                </c:pt>
                <c:pt idx="544">
                  <c:v>0.835069418</c:v>
                </c:pt>
                <c:pt idx="545">
                  <c:v>0.83518517</c:v>
                </c:pt>
                <c:pt idx="546">
                  <c:v>0.835300922</c:v>
                </c:pt>
                <c:pt idx="547">
                  <c:v>0.835416675</c:v>
                </c:pt>
                <c:pt idx="548">
                  <c:v>0.835532427</c:v>
                </c:pt>
                <c:pt idx="549">
                  <c:v>0.835648119</c:v>
                </c:pt>
                <c:pt idx="550">
                  <c:v>0.835763872</c:v>
                </c:pt>
                <c:pt idx="551">
                  <c:v>0.835879624</c:v>
                </c:pt>
                <c:pt idx="552">
                  <c:v>0.835995376</c:v>
                </c:pt>
                <c:pt idx="553">
                  <c:v>0.836111128</c:v>
                </c:pt>
                <c:pt idx="554">
                  <c:v>0.836226881</c:v>
                </c:pt>
                <c:pt idx="555">
                  <c:v>0.836342573</c:v>
                </c:pt>
                <c:pt idx="556">
                  <c:v>0.836458325</c:v>
                </c:pt>
                <c:pt idx="557">
                  <c:v>0.836574078</c:v>
                </c:pt>
                <c:pt idx="558">
                  <c:v>0.83668983</c:v>
                </c:pt>
                <c:pt idx="559">
                  <c:v>0.836805582</c:v>
                </c:pt>
                <c:pt idx="560">
                  <c:v>0.836921275</c:v>
                </c:pt>
                <c:pt idx="561">
                  <c:v>0.837037027</c:v>
                </c:pt>
                <c:pt idx="562">
                  <c:v>0.837152779</c:v>
                </c:pt>
                <c:pt idx="563">
                  <c:v>0.837268531</c:v>
                </c:pt>
                <c:pt idx="564">
                  <c:v>0.837384284</c:v>
                </c:pt>
                <c:pt idx="565">
                  <c:v>0.837499976</c:v>
                </c:pt>
                <c:pt idx="566">
                  <c:v>0.837615728</c:v>
                </c:pt>
                <c:pt idx="567">
                  <c:v>0.837731481</c:v>
                </c:pt>
                <c:pt idx="568">
                  <c:v>0.837847233</c:v>
                </c:pt>
                <c:pt idx="569">
                  <c:v>0.837962985</c:v>
                </c:pt>
                <c:pt idx="570">
                  <c:v>0.838078678</c:v>
                </c:pt>
                <c:pt idx="571">
                  <c:v>0.83819443</c:v>
                </c:pt>
                <c:pt idx="572">
                  <c:v>0.838310182</c:v>
                </c:pt>
                <c:pt idx="573">
                  <c:v>0.838425934</c:v>
                </c:pt>
                <c:pt idx="574">
                  <c:v>0.838541687</c:v>
                </c:pt>
                <c:pt idx="575">
                  <c:v>0.838657379</c:v>
                </c:pt>
                <c:pt idx="576">
                  <c:v>0.838773131</c:v>
                </c:pt>
                <c:pt idx="577">
                  <c:v>0.838888884</c:v>
                </c:pt>
                <c:pt idx="578">
                  <c:v>0.839004636</c:v>
                </c:pt>
                <c:pt idx="579">
                  <c:v>0.839120388</c:v>
                </c:pt>
                <c:pt idx="580">
                  <c:v>0.83923614</c:v>
                </c:pt>
                <c:pt idx="581">
                  <c:v>0.839351833</c:v>
                </c:pt>
                <c:pt idx="582">
                  <c:v>0.839467585</c:v>
                </c:pt>
                <c:pt idx="583">
                  <c:v>0.839583337</c:v>
                </c:pt>
                <c:pt idx="584">
                  <c:v>0.83969909</c:v>
                </c:pt>
                <c:pt idx="585">
                  <c:v>0.839814842</c:v>
                </c:pt>
                <c:pt idx="586">
                  <c:v>0.839930534</c:v>
                </c:pt>
                <c:pt idx="587">
                  <c:v>0.840046287</c:v>
                </c:pt>
                <c:pt idx="588">
                  <c:v>0.840162039</c:v>
                </c:pt>
                <c:pt idx="589">
                  <c:v>0.840277791</c:v>
                </c:pt>
                <c:pt idx="590">
                  <c:v>0.840393543</c:v>
                </c:pt>
                <c:pt idx="591">
                  <c:v>0.840509236</c:v>
                </c:pt>
                <c:pt idx="592">
                  <c:v>0.840624988</c:v>
                </c:pt>
                <c:pt idx="593">
                  <c:v>0.84074074</c:v>
                </c:pt>
                <c:pt idx="594">
                  <c:v>0.840856493</c:v>
                </c:pt>
                <c:pt idx="595">
                  <c:v>0.840972245</c:v>
                </c:pt>
                <c:pt idx="596">
                  <c:v>0.841087937</c:v>
                </c:pt>
                <c:pt idx="597">
                  <c:v>0.84120369</c:v>
                </c:pt>
                <c:pt idx="598">
                  <c:v>0.841319442</c:v>
                </c:pt>
                <c:pt idx="599">
                  <c:v>0.841435194</c:v>
                </c:pt>
                <c:pt idx="600">
                  <c:v>0.841550946</c:v>
                </c:pt>
                <c:pt idx="601">
                  <c:v>0.841666639</c:v>
                </c:pt>
                <c:pt idx="602">
                  <c:v>0.841782391</c:v>
                </c:pt>
                <c:pt idx="603">
                  <c:v>0.841898143</c:v>
                </c:pt>
                <c:pt idx="604">
                  <c:v>0.842013896</c:v>
                </c:pt>
                <c:pt idx="605">
                  <c:v>0.842129648</c:v>
                </c:pt>
                <c:pt idx="606">
                  <c:v>0.8422454</c:v>
                </c:pt>
                <c:pt idx="607">
                  <c:v>0.842361093</c:v>
                </c:pt>
                <c:pt idx="608">
                  <c:v>0.842476845</c:v>
                </c:pt>
                <c:pt idx="609">
                  <c:v>0.842592597</c:v>
                </c:pt>
                <c:pt idx="610">
                  <c:v>0.842708349</c:v>
                </c:pt>
                <c:pt idx="611">
                  <c:v>0.842824101</c:v>
                </c:pt>
                <c:pt idx="612">
                  <c:v>0.842939794</c:v>
                </c:pt>
                <c:pt idx="613">
                  <c:v>0.843055546</c:v>
                </c:pt>
                <c:pt idx="614">
                  <c:v>0.843171299</c:v>
                </c:pt>
                <c:pt idx="615">
                  <c:v>0.843287051</c:v>
                </c:pt>
                <c:pt idx="616">
                  <c:v>0.843402803</c:v>
                </c:pt>
                <c:pt idx="617">
                  <c:v>0.843518496</c:v>
                </c:pt>
                <c:pt idx="618">
                  <c:v>0.843634248</c:v>
                </c:pt>
                <c:pt idx="619">
                  <c:v>0.84375</c:v>
                </c:pt>
                <c:pt idx="620">
                  <c:v>0.843865752</c:v>
                </c:pt>
                <c:pt idx="621">
                  <c:v>0.843981504</c:v>
                </c:pt>
                <c:pt idx="622">
                  <c:v>0.844097197</c:v>
                </c:pt>
                <c:pt idx="623">
                  <c:v>0.844212949</c:v>
                </c:pt>
                <c:pt idx="624">
                  <c:v>0.844328701</c:v>
                </c:pt>
                <c:pt idx="625">
                  <c:v>0.844444454</c:v>
                </c:pt>
                <c:pt idx="626">
                  <c:v>0.844560206</c:v>
                </c:pt>
                <c:pt idx="627">
                  <c:v>0.844675899</c:v>
                </c:pt>
                <c:pt idx="628">
                  <c:v>0.844791651</c:v>
                </c:pt>
                <c:pt idx="629">
                  <c:v>0.844907403</c:v>
                </c:pt>
                <c:pt idx="630">
                  <c:v>0.845023155</c:v>
                </c:pt>
                <c:pt idx="631">
                  <c:v>0.845138907</c:v>
                </c:pt>
                <c:pt idx="632">
                  <c:v>0.8452546</c:v>
                </c:pt>
                <c:pt idx="633">
                  <c:v>0.845370352</c:v>
                </c:pt>
                <c:pt idx="634">
                  <c:v>0.845486104</c:v>
                </c:pt>
                <c:pt idx="635">
                  <c:v>0.845601857</c:v>
                </c:pt>
                <c:pt idx="636">
                  <c:v>0.845717609</c:v>
                </c:pt>
                <c:pt idx="637">
                  <c:v>0.845833361</c:v>
                </c:pt>
                <c:pt idx="638">
                  <c:v>0.845949054</c:v>
                </c:pt>
                <c:pt idx="639">
                  <c:v>0.846064806</c:v>
                </c:pt>
                <c:pt idx="640">
                  <c:v>0.846180558</c:v>
                </c:pt>
                <c:pt idx="641">
                  <c:v>0.84629631</c:v>
                </c:pt>
                <c:pt idx="642">
                  <c:v>0.846412063</c:v>
                </c:pt>
                <c:pt idx="643">
                  <c:v>0.846527755</c:v>
                </c:pt>
                <c:pt idx="644">
                  <c:v>0.846643507</c:v>
                </c:pt>
                <c:pt idx="645">
                  <c:v>0.84675926</c:v>
                </c:pt>
                <c:pt idx="646">
                  <c:v>0.846875012</c:v>
                </c:pt>
                <c:pt idx="647">
                  <c:v>0.846990764</c:v>
                </c:pt>
                <c:pt idx="648">
                  <c:v>0.847106457</c:v>
                </c:pt>
                <c:pt idx="649">
                  <c:v>0.847222209</c:v>
                </c:pt>
                <c:pt idx="650">
                  <c:v>0.847337961</c:v>
                </c:pt>
                <c:pt idx="651">
                  <c:v>0.847453713</c:v>
                </c:pt>
                <c:pt idx="652">
                  <c:v>0.847569466</c:v>
                </c:pt>
                <c:pt idx="653">
                  <c:v>0.847685158</c:v>
                </c:pt>
                <c:pt idx="654">
                  <c:v>0.84780091</c:v>
                </c:pt>
                <c:pt idx="655">
                  <c:v>0.847916663</c:v>
                </c:pt>
                <c:pt idx="656">
                  <c:v>0.848032415</c:v>
                </c:pt>
                <c:pt idx="657">
                  <c:v>0.848148167</c:v>
                </c:pt>
                <c:pt idx="658">
                  <c:v>0.84826386</c:v>
                </c:pt>
                <c:pt idx="659">
                  <c:v>0.848379612</c:v>
                </c:pt>
                <c:pt idx="660">
                  <c:v>0.848495364</c:v>
                </c:pt>
                <c:pt idx="661">
                  <c:v>0.848611116</c:v>
                </c:pt>
                <c:pt idx="662">
                  <c:v>0.848726869</c:v>
                </c:pt>
                <c:pt idx="663">
                  <c:v>0.848842621</c:v>
                </c:pt>
                <c:pt idx="664">
                  <c:v>0.848958313</c:v>
                </c:pt>
                <c:pt idx="665">
                  <c:v>0.849074066</c:v>
                </c:pt>
                <c:pt idx="666">
                  <c:v>0.849189818</c:v>
                </c:pt>
                <c:pt idx="667">
                  <c:v>0.84930557</c:v>
                </c:pt>
                <c:pt idx="668">
                  <c:v>0.849421322</c:v>
                </c:pt>
                <c:pt idx="669">
                  <c:v>0.849537015</c:v>
                </c:pt>
                <c:pt idx="670">
                  <c:v>0.849652767</c:v>
                </c:pt>
                <c:pt idx="671">
                  <c:v>0.849768519</c:v>
                </c:pt>
                <c:pt idx="672">
                  <c:v>0.849884272</c:v>
                </c:pt>
                <c:pt idx="673">
                  <c:v>0.850000024</c:v>
                </c:pt>
                <c:pt idx="674">
                  <c:v>0.850115716</c:v>
                </c:pt>
                <c:pt idx="675">
                  <c:v>0.850231469</c:v>
                </c:pt>
                <c:pt idx="676">
                  <c:v>0.850347221</c:v>
                </c:pt>
                <c:pt idx="677">
                  <c:v>0.850462973</c:v>
                </c:pt>
                <c:pt idx="678">
                  <c:v>0.850578725</c:v>
                </c:pt>
                <c:pt idx="679">
                  <c:v>0.850694418</c:v>
                </c:pt>
                <c:pt idx="680">
                  <c:v>0.85081017</c:v>
                </c:pt>
                <c:pt idx="681">
                  <c:v>0.850925922</c:v>
                </c:pt>
                <c:pt idx="682">
                  <c:v>0.851041675</c:v>
                </c:pt>
                <c:pt idx="683">
                  <c:v>0.851157427</c:v>
                </c:pt>
                <c:pt idx="684">
                  <c:v>0.851273119</c:v>
                </c:pt>
                <c:pt idx="685">
                  <c:v>0.851388872</c:v>
                </c:pt>
                <c:pt idx="686">
                  <c:v>0.851504624</c:v>
                </c:pt>
                <c:pt idx="687">
                  <c:v>0.851620376</c:v>
                </c:pt>
                <c:pt idx="688">
                  <c:v>0.851736128</c:v>
                </c:pt>
                <c:pt idx="689">
                  <c:v>0.851851881</c:v>
                </c:pt>
                <c:pt idx="690">
                  <c:v>0.851967573</c:v>
                </c:pt>
                <c:pt idx="691">
                  <c:v>0.852083325</c:v>
                </c:pt>
                <c:pt idx="692">
                  <c:v>0.852199078</c:v>
                </c:pt>
                <c:pt idx="693">
                  <c:v>0.85231483</c:v>
                </c:pt>
                <c:pt idx="694">
                  <c:v>0.852430582</c:v>
                </c:pt>
                <c:pt idx="695">
                  <c:v>0.852546275</c:v>
                </c:pt>
                <c:pt idx="696">
                  <c:v>0.852662027</c:v>
                </c:pt>
                <c:pt idx="697">
                  <c:v>0.852777779</c:v>
                </c:pt>
                <c:pt idx="698">
                  <c:v>0.852893531</c:v>
                </c:pt>
                <c:pt idx="699">
                  <c:v>0.853009284</c:v>
                </c:pt>
                <c:pt idx="700">
                  <c:v>0.853124976</c:v>
                </c:pt>
                <c:pt idx="701">
                  <c:v>0.853240728</c:v>
                </c:pt>
                <c:pt idx="702">
                  <c:v>0.853356481</c:v>
                </c:pt>
                <c:pt idx="703">
                  <c:v>0.853472233</c:v>
                </c:pt>
                <c:pt idx="704">
                  <c:v>0.853587985</c:v>
                </c:pt>
                <c:pt idx="705">
                  <c:v>0.853703678</c:v>
                </c:pt>
                <c:pt idx="706">
                  <c:v>0.85381943</c:v>
                </c:pt>
                <c:pt idx="707">
                  <c:v>0.853935182</c:v>
                </c:pt>
                <c:pt idx="708">
                  <c:v>0.854050934</c:v>
                </c:pt>
                <c:pt idx="709">
                  <c:v>0.854166687</c:v>
                </c:pt>
                <c:pt idx="710">
                  <c:v>0.854282379</c:v>
                </c:pt>
                <c:pt idx="711">
                  <c:v>0.854398131</c:v>
                </c:pt>
                <c:pt idx="712">
                  <c:v>0.854513884</c:v>
                </c:pt>
                <c:pt idx="713">
                  <c:v>0.854629636</c:v>
                </c:pt>
                <c:pt idx="714">
                  <c:v>0.854745388</c:v>
                </c:pt>
                <c:pt idx="715">
                  <c:v>0.85486114</c:v>
                </c:pt>
                <c:pt idx="716">
                  <c:v>0.854976833</c:v>
                </c:pt>
                <c:pt idx="717">
                  <c:v>0.855092585</c:v>
                </c:pt>
                <c:pt idx="718">
                  <c:v>0.855208337</c:v>
                </c:pt>
                <c:pt idx="719">
                  <c:v>0.85532409</c:v>
                </c:pt>
                <c:pt idx="720">
                  <c:v>0.855439842</c:v>
                </c:pt>
                <c:pt idx="721">
                  <c:v>0.855555534</c:v>
                </c:pt>
                <c:pt idx="722">
                  <c:v>0.855671287</c:v>
                </c:pt>
                <c:pt idx="723">
                  <c:v>0.855787039</c:v>
                </c:pt>
                <c:pt idx="724">
                  <c:v>0.855902791</c:v>
                </c:pt>
                <c:pt idx="725">
                  <c:v>0.856018543</c:v>
                </c:pt>
                <c:pt idx="726">
                  <c:v>0.856134236</c:v>
                </c:pt>
                <c:pt idx="727">
                  <c:v>0.856249988</c:v>
                </c:pt>
                <c:pt idx="728">
                  <c:v>0.85636574</c:v>
                </c:pt>
                <c:pt idx="729">
                  <c:v>0.856481493</c:v>
                </c:pt>
                <c:pt idx="730">
                  <c:v>0.856597245</c:v>
                </c:pt>
                <c:pt idx="731">
                  <c:v>0.856712937</c:v>
                </c:pt>
                <c:pt idx="732">
                  <c:v>0.85682869</c:v>
                </c:pt>
                <c:pt idx="733">
                  <c:v>0.856944442</c:v>
                </c:pt>
                <c:pt idx="734">
                  <c:v>0.857060194</c:v>
                </c:pt>
                <c:pt idx="735">
                  <c:v>0.857175946</c:v>
                </c:pt>
                <c:pt idx="736">
                  <c:v>0.857291639</c:v>
                </c:pt>
                <c:pt idx="737">
                  <c:v>0.857407391</c:v>
                </c:pt>
                <c:pt idx="738">
                  <c:v>0.857523143</c:v>
                </c:pt>
                <c:pt idx="739">
                  <c:v>0.857638896</c:v>
                </c:pt>
                <c:pt idx="740">
                  <c:v>0.857754648</c:v>
                </c:pt>
                <c:pt idx="741">
                  <c:v>0.8578704</c:v>
                </c:pt>
                <c:pt idx="742">
                  <c:v>0.857986093</c:v>
                </c:pt>
                <c:pt idx="743">
                  <c:v>0.858101845</c:v>
                </c:pt>
                <c:pt idx="744">
                  <c:v>0.858217597</c:v>
                </c:pt>
                <c:pt idx="745">
                  <c:v>0.858333349</c:v>
                </c:pt>
                <c:pt idx="746">
                  <c:v>0.858449101</c:v>
                </c:pt>
                <c:pt idx="747">
                  <c:v>0.858564794</c:v>
                </c:pt>
                <c:pt idx="748">
                  <c:v>0.858680546</c:v>
                </c:pt>
                <c:pt idx="749">
                  <c:v>0.858796299</c:v>
                </c:pt>
                <c:pt idx="750">
                  <c:v>0.858912051</c:v>
                </c:pt>
                <c:pt idx="751">
                  <c:v>0.859027803</c:v>
                </c:pt>
                <c:pt idx="752">
                  <c:v>0.859143496</c:v>
                </c:pt>
                <c:pt idx="753">
                  <c:v>0.859259248</c:v>
                </c:pt>
                <c:pt idx="754">
                  <c:v>0.859375</c:v>
                </c:pt>
                <c:pt idx="755">
                  <c:v>0.859490752</c:v>
                </c:pt>
                <c:pt idx="756">
                  <c:v>0.859606504</c:v>
                </c:pt>
                <c:pt idx="757">
                  <c:v>0.859722197</c:v>
                </c:pt>
                <c:pt idx="758">
                  <c:v>0.859837949</c:v>
                </c:pt>
                <c:pt idx="759">
                  <c:v>0.859953701</c:v>
                </c:pt>
                <c:pt idx="760">
                  <c:v>0.860069454</c:v>
                </c:pt>
                <c:pt idx="761">
                  <c:v>0.860185206</c:v>
                </c:pt>
                <c:pt idx="762">
                  <c:v>0.860300899</c:v>
                </c:pt>
                <c:pt idx="763">
                  <c:v>0.860416651</c:v>
                </c:pt>
                <c:pt idx="764">
                  <c:v>0.860532403</c:v>
                </c:pt>
                <c:pt idx="765">
                  <c:v>0.860648155</c:v>
                </c:pt>
                <c:pt idx="766">
                  <c:v>0.860763907</c:v>
                </c:pt>
                <c:pt idx="767">
                  <c:v>0.8608796</c:v>
                </c:pt>
                <c:pt idx="768">
                  <c:v>0.860995352</c:v>
                </c:pt>
                <c:pt idx="769">
                  <c:v>0.861111104</c:v>
                </c:pt>
                <c:pt idx="770">
                  <c:v>0.861226857</c:v>
                </c:pt>
                <c:pt idx="771">
                  <c:v>0.861342609</c:v>
                </c:pt>
                <c:pt idx="772">
                  <c:v>0.861458361</c:v>
                </c:pt>
                <c:pt idx="773">
                  <c:v>0.861574054</c:v>
                </c:pt>
                <c:pt idx="774">
                  <c:v>0.861689806</c:v>
                </c:pt>
                <c:pt idx="775">
                  <c:v>0.861805558</c:v>
                </c:pt>
                <c:pt idx="776">
                  <c:v>0.86192131</c:v>
                </c:pt>
                <c:pt idx="777">
                  <c:v>0.862037063</c:v>
                </c:pt>
                <c:pt idx="778">
                  <c:v>0.862152755</c:v>
                </c:pt>
                <c:pt idx="779">
                  <c:v>0.862268507</c:v>
                </c:pt>
                <c:pt idx="780">
                  <c:v>0.86238426</c:v>
                </c:pt>
                <c:pt idx="781">
                  <c:v>0.862500012</c:v>
                </c:pt>
                <c:pt idx="782">
                  <c:v>0.862615764</c:v>
                </c:pt>
                <c:pt idx="783">
                  <c:v>0.862731457</c:v>
                </c:pt>
                <c:pt idx="784">
                  <c:v>0.862847209</c:v>
                </c:pt>
                <c:pt idx="785">
                  <c:v>0.862962961</c:v>
                </c:pt>
                <c:pt idx="786">
                  <c:v>0.863078713</c:v>
                </c:pt>
                <c:pt idx="787">
                  <c:v>0.863194466</c:v>
                </c:pt>
                <c:pt idx="788">
                  <c:v>0.863310158</c:v>
                </c:pt>
                <c:pt idx="789">
                  <c:v>0.86342591</c:v>
                </c:pt>
                <c:pt idx="790">
                  <c:v>0.863541663</c:v>
                </c:pt>
                <c:pt idx="791">
                  <c:v>0.863657415</c:v>
                </c:pt>
                <c:pt idx="792">
                  <c:v>0.863773167</c:v>
                </c:pt>
                <c:pt idx="793">
                  <c:v>0.86388886</c:v>
                </c:pt>
                <c:pt idx="794">
                  <c:v>0.864004612</c:v>
                </c:pt>
                <c:pt idx="795">
                  <c:v>0.864120364</c:v>
                </c:pt>
                <c:pt idx="796">
                  <c:v>0.864236116</c:v>
                </c:pt>
                <c:pt idx="797">
                  <c:v>0.864351869</c:v>
                </c:pt>
                <c:pt idx="798">
                  <c:v>0.864467621</c:v>
                </c:pt>
                <c:pt idx="799">
                  <c:v>0.864583313</c:v>
                </c:pt>
                <c:pt idx="800">
                  <c:v>0.864699066</c:v>
                </c:pt>
                <c:pt idx="801">
                  <c:v>0.864814818</c:v>
                </c:pt>
                <c:pt idx="802">
                  <c:v>0.86493057</c:v>
                </c:pt>
                <c:pt idx="803">
                  <c:v>0.865046322</c:v>
                </c:pt>
                <c:pt idx="804">
                  <c:v>0.865162015</c:v>
                </c:pt>
                <c:pt idx="805">
                  <c:v>0.865277767</c:v>
                </c:pt>
                <c:pt idx="806">
                  <c:v>0.865393519</c:v>
                </c:pt>
                <c:pt idx="807">
                  <c:v>0.865509272</c:v>
                </c:pt>
                <c:pt idx="808">
                  <c:v>0.865625024</c:v>
                </c:pt>
                <c:pt idx="809">
                  <c:v>0.865740716</c:v>
                </c:pt>
                <c:pt idx="810">
                  <c:v>0.865856469</c:v>
                </c:pt>
                <c:pt idx="811">
                  <c:v>0.865972221</c:v>
                </c:pt>
                <c:pt idx="812">
                  <c:v>0.866087973</c:v>
                </c:pt>
                <c:pt idx="813">
                  <c:v>0.866203725</c:v>
                </c:pt>
                <c:pt idx="814">
                  <c:v>0.866319418</c:v>
                </c:pt>
                <c:pt idx="815">
                  <c:v>0.86643517</c:v>
                </c:pt>
                <c:pt idx="816">
                  <c:v>0.866550922</c:v>
                </c:pt>
                <c:pt idx="817">
                  <c:v>0.866666675</c:v>
                </c:pt>
                <c:pt idx="818">
                  <c:v>0.866782427</c:v>
                </c:pt>
                <c:pt idx="819">
                  <c:v>0.866898119</c:v>
                </c:pt>
                <c:pt idx="820">
                  <c:v>0.867013872</c:v>
                </c:pt>
                <c:pt idx="821">
                  <c:v>0.867129624</c:v>
                </c:pt>
                <c:pt idx="822">
                  <c:v>0.867245376</c:v>
                </c:pt>
                <c:pt idx="823">
                  <c:v>0.867361128</c:v>
                </c:pt>
                <c:pt idx="824">
                  <c:v>0.867476881</c:v>
                </c:pt>
                <c:pt idx="825">
                  <c:v>0.867592573</c:v>
                </c:pt>
                <c:pt idx="826">
                  <c:v>0.867708325</c:v>
                </c:pt>
                <c:pt idx="827">
                  <c:v>0.867824078</c:v>
                </c:pt>
                <c:pt idx="828">
                  <c:v>0.86793983</c:v>
                </c:pt>
                <c:pt idx="829">
                  <c:v>0.868055582</c:v>
                </c:pt>
                <c:pt idx="830">
                  <c:v>0.868171275</c:v>
                </c:pt>
                <c:pt idx="831">
                  <c:v>0.868287027</c:v>
                </c:pt>
                <c:pt idx="832">
                  <c:v>0.868402779</c:v>
                </c:pt>
                <c:pt idx="833">
                  <c:v>0.868518531</c:v>
                </c:pt>
                <c:pt idx="834">
                  <c:v>0.868634284</c:v>
                </c:pt>
                <c:pt idx="835">
                  <c:v>0.868749976</c:v>
                </c:pt>
                <c:pt idx="836">
                  <c:v>0.868865728</c:v>
                </c:pt>
                <c:pt idx="837">
                  <c:v>0.868981481</c:v>
                </c:pt>
                <c:pt idx="838">
                  <c:v>0.869097233</c:v>
                </c:pt>
                <c:pt idx="839">
                  <c:v>0.869212985</c:v>
                </c:pt>
                <c:pt idx="840">
                  <c:v>0.869328678</c:v>
                </c:pt>
                <c:pt idx="841">
                  <c:v>0.86944443</c:v>
                </c:pt>
                <c:pt idx="842">
                  <c:v>0.869560182</c:v>
                </c:pt>
                <c:pt idx="843">
                  <c:v>0.869675934</c:v>
                </c:pt>
                <c:pt idx="844">
                  <c:v>0.869791687</c:v>
                </c:pt>
                <c:pt idx="845">
                  <c:v>0.869907379</c:v>
                </c:pt>
                <c:pt idx="846">
                  <c:v>0.870023131</c:v>
                </c:pt>
                <c:pt idx="847">
                  <c:v>0.870138884</c:v>
                </c:pt>
                <c:pt idx="848">
                  <c:v>0.870254636</c:v>
                </c:pt>
                <c:pt idx="849">
                  <c:v>0.870370388</c:v>
                </c:pt>
                <c:pt idx="850">
                  <c:v>0.87048614</c:v>
                </c:pt>
                <c:pt idx="851">
                  <c:v>0.870601833</c:v>
                </c:pt>
                <c:pt idx="852">
                  <c:v>0.870717585</c:v>
                </c:pt>
                <c:pt idx="853">
                  <c:v>0.870833337</c:v>
                </c:pt>
                <c:pt idx="854">
                  <c:v>0.87094909</c:v>
                </c:pt>
                <c:pt idx="855">
                  <c:v>0.871064842</c:v>
                </c:pt>
                <c:pt idx="856">
                  <c:v>0.871180534</c:v>
                </c:pt>
                <c:pt idx="857">
                  <c:v>0.871296287</c:v>
                </c:pt>
                <c:pt idx="858">
                  <c:v>0.871412039</c:v>
                </c:pt>
                <c:pt idx="859">
                  <c:v>0.871527791</c:v>
                </c:pt>
                <c:pt idx="860">
                  <c:v>0.871643543</c:v>
                </c:pt>
                <c:pt idx="861">
                  <c:v>0.871759236</c:v>
                </c:pt>
                <c:pt idx="862">
                  <c:v>0.871874988</c:v>
                </c:pt>
                <c:pt idx="863">
                  <c:v>0.87199074</c:v>
                </c:pt>
                <c:pt idx="864">
                  <c:v>0.872106493</c:v>
                </c:pt>
                <c:pt idx="865">
                  <c:v>0.872222245</c:v>
                </c:pt>
                <c:pt idx="866">
                  <c:v>0.872337937</c:v>
                </c:pt>
                <c:pt idx="867">
                  <c:v>0.87245369</c:v>
                </c:pt>
                <c:pt idx="868">
                  <c:v>0.872569442</c:v>
                </c:pt>
                <c:pt idx="869">
                  <c:v>0.872685194</c:v>
                </c:pt>
                <c:pt idx="870">
                  <c:v>0.872800946</c:v>
                </c:pt>
                <c:pt idx="871">
                  <c:v>0.872916639</c:v>
                </c:pt>
                <c:pt idx="872">
                  <c:v>0.873032391</c:v>
                </c:pt>
                <c:pt idx="873">
                  <c:v>0.873148143</c:v>
                </c:pt>
                <c:pt idx="874">
                  <c:v>0.873263896</c:v>
                </c:pt>
                <c:pt idx="875">
                  <c:v>0.873379648</c:v>
                </c:pt>
                <c:pt idx="876">
                  <c:v>0.8734954</c:v>
                </c:pt>
                <c:pt idx="877">
                  <c:v>0.873611093</c:v>
                </c:pt>
                <c:pt idx="878">
                  <c:v>0.873726845</c:v>
                </c:pt>
                <c:pt idx="879">
                  <c:v>0.873842597</c:v>
                </c:pt>
                <c:pt idx="880">
                  <c:v>0.873958349</c:v>
                </c:pt>
                <c:pt idx="881">
                  <c:v>0.874074101</c:v>
                </c:pt>
                <c:pt idx="882">
                  <c:v>0.874189794</c:v>
                </c:pt>
                <c:pt idx="883">
                  <c:v>0.874305546</c:v>
                </c:pt>
                <c:pt idx="884">
                  <c:v>0.874421299</c:v>
                </c:pt>
                <c:pt idx="885">
                  <c:v>0.874537051</c:v>
                </c:pt>
                <c:pt idx="886">
                  <c:v>0.874652803</c:v>
                </c:pt>
                <c:pt idx="887">
                  <c:v>0.874768496</c:v>
                </c:pt>
                <c:pt idx="888">
                  <c:v>0.874884248</c:v>
                </c:pt>
                <c:pt idx="889">
                  <c:v>0.875</c:v>
                </c:pt>
                <c:pt idx="890">
                  <c:v>0.875115752</c:v>
                </c:pt>
                <c:pt idx="891">
                  <c:v>0.875231504</c:v>
                </c:pt>
                <c:pt idx="892">
                  <c:v>0.875347197</c:v>
                </c:pt>
                <c:pt idx="893">
                  <c:v>0.875462949</c:v>
                </c:pt>
                <c:pt idx="894">
                  <c:v>0.875578701</c:v>
                </c:pt>
                <c:pt idx="895">
                  <c:v>0.875694454</c:v>
                </c:pt>
                <c:pt idx="896">
                  <c:v>0.875810206</c:v>
                </c:pt>
                <c:pt idx="897">
                  <c:v>0.875925899</c:v>
                </c:pt>
                <c:pt idx="898">
                  <c:v>0.876041651</c:v>
                </c:pt>
                <c:pt idx="899">
                  <c:v>0.876157403</c:v>
                </c:pt>
                <c:pt idx="900">
                  <c:v>0.876273155</c:v>
                </c:pt>
                <c:pt idx="901">
                  <c:v>0.876388907</c:v>
                </c:pt>
                <c:pt idx="902">
                  <c:v>0.8765046</c:v>
                </c:pt>
                <c:pt idx="903">
                  <c:v>0.876620352</c:v>
                </c:pt>
                <c:pt idx="904">
                  <c:v>0.876736104</c:v>
                </c:pt>
                <c:pt idx="905">
                  <c:v>0.876851857</c:v>
                </c:pt>
                <c:pt idx="906">
                  <c:v>0.876967609</c:v>
                </c:pt>
                <c:pt idx="907">
                  <c:v>0.877083361</c:v>
                </c:pt>
                <c:pt idx="908">
                  <c:v>0.877199054</c:v>
                </c:pt>
                <c:pt idx="909">
                  <c:v>0.877314806</c:v>
                </c:pt>
                <c:pt idx="910">
                  <c:v>0.877430558</c:v>
                </c:pt>
                <c:pt idx="911">
                  <c:v>0.87754631</c:v>
                </c:pt>
                <c:pt idx="912">
                  <c:v>0.877662063</c:v>
                </c:pt>
                <c:pt idx="913">
                  <c:v>0.877777755</c:v>
                </c:pt>
                <c:pt idx="914">
                  <c:v>0.877893507</c:v>
                </c:pt>
                <c:pt idx="915">
                  <c:v>0.87800926</c:v>
                </c:pt>
                <c:pt idx="916">
                  <c:v>0.878125012</c:v>
                </c:pt>
                <c:pt idx="917">
                  <c:v>0.878240764</c:v>
                </c:pt>
                <c:pt idx="918">
                  <c:v>0.878356457</c:v>
                </c:pt>
                <c:pt idx="919">
                  <c:v>0.878472209</c:v>
                </c:pt>
                <c:pt idx="920">
                  <c:v>0.878587961</c:v>
                </c:pt>
                <c:pt idx="921">
                  <c:v>0.878703713</c:v>
                </c:pt>
                <c:pt idx="922">
                  <c:v>0.878819466</c:v>
                </c:pt>
                <c:pt idx="923">
                  <c:v>0.878935158</c:v>
                </c:pt>
                <c:pt idx="924">
                  <c:v>0.87905091</c:v>
                </c:pt>
                <c:pt idx="925">
                  <c:v>0.879166663</c:v>
                </c:pt>
                <c:pt idx="926">
                  <c:v>0.879282415</c:v>
                </c:pt>
                <c:pt idx="927">
                  <c:v>0.879398167</c:v>
                </c:pt>
                <c:pt idx="928">
                  <c:v>0.87951386</c:v>
                </c:pt>
                <c:pt idx="929">
                  <c:v>0.879629612</c:v>
                </c:pt>
                <c:pt idx="930">
                  <c:v>0.879745364</c:v>
                </c:pt>
                <c:pt idx="931">
                  <c:v>0.879861116</c:v>
                </c:pt>
                <c:pt idx="932">
                  <c:v>0.879976869</c:v>
                </c:pt>
                <c:pt idx="933">
                  <c:v>0.880092621</c:v>
                </c:pt>
                <c:pt idx="934">
                  <c:v>0.880208313</c:v>
                </c:pt>
                <c:pt idx="935">
                  <c:v>0.880324066</c:v>
                </c:pt>
                <c:pt idx="936">
                  <c:v>0.880439818</c:v>
                </c:pt>
                <c:pt idx="937">
                  <c:v>0.88055557</c:v>
                </c:pt>
                <c:pt idx="938">
                  <c:v>0.880671322</c:v>
                </c:pt>
                <c:pt idx="939">
                  <c:v>0.880787015</c:v>
                </c:pt>
                <c:pt idx="940">
                  <c:v>0.880902767</c:v>
                </c:pt>
                <c:pt idx="941">
                  <c:v>0.881018519</c:v>
                </c:pt>
                <c:pt idx="942">
                  <c:v>0.881134272</c:v>
                </c:pt>
                <c:pt idx="943">
                  <c:v>0.881250024</c:v>
                </c:pt>
                <c:pt idx="944">
                  <c:v>0.881365716</c:v>
                </c:pt>
                <c:pt idx="945">
                  <c:v>0.881481469</c:v>
                </c:pt>
                <c:pt idx="946">
                  <c:v>0.881597221</c:v>
                </c:pt>
                <c:pt idx="947">
                  <c:v>0.881712973</c:v>
                </c:pt>
                <c:pt idx="948">
                  <c:v>0.881828725</c:v>
                </c:pt>
                <c:pt idx="949">
                  <c:v>0.881944418</c:v>
                </c:pt>
                <c:pt idx="950">
                  <c:v>0.88206017</c:v>
                </c:pt>
                <c:pt idx="951">
                  <c:v>0.882175922</c:v>
                </c:pt>
                <c:pt idx="952">
                  <c:v>0.882291675</c:v>
                </c:pt>
                <c:pt idx="953">
                  <c:v>0.882407427</c:v>
                </c:pt>
                <c:pt idx="954">
                  <c:v>0.882523119</c:v>
                </c:pt>
                <c:pt idx="955">
                  <c:v>0.882638872</c:v>
                </c:pt>
                <c:pt idx="956">
                  <c:v>0.882754624</c:v>
                </c:pt>
                <c:pt idx="957">
                  <c:v>0.882870376</c:v>
                </c:pt>
                <c:pt idx="958">
                  <c:v>0.882986128</c:v>
                </c:pt>
                <c:pt idx="959">
                  <c:v>0.883101881</c:v>
                </c:pt>
                <c:pt idx="960">
                  <c:v>0.883217573</c:v>
                </c:pt>
                <c:pt idx="961">
                  <c:v>0.883333325</c:v>
                </c:pt>
                <c:pt idx="962">
                  <c:v>0.883449078</c:v>
                </c:pt>
                <c:pt idx="963">
                  <c:v>0.88356483</c:v>
                </c:pt>
                <c:pt idx="964">
                  <c:v>0.883680582</c:v>
                </c:pt>
                <c:pt idx="965">
                  <c:v>0.883796275</c:v>
                </c:pt>
                <c:pt idx="966">
                  <c:v>0.883912027</c:v>
                </c:pt>
                <c:pt idx="967">
                  <c:v>0.884027779</c:v>
                </c:pt>
                <c:pt idx="968">
                  <c:v>0.884143531</c:v>
                </c:pt>
                <c:pt idx="969">
                  <c:v>0.884259284</c:v>
                </c:pt>
                <c:pt idx="970">
                  <c:v>0.884374976</c:v>
                </c:pt>
                <c:pt idx="971">
                  <c:v>0.884490728</c:v>
                </c:pt>
                <c:pt idx="972">
                  <c:v>0.884606481</c:v>
                </c:pt>
                <c:pt idx="973">
                  <c:v>0.884722233</c:v>
                </c:pt>
                <c:pt idx="974">
                  <c:v>0.884837985</c:v>
                </c:pt>
                <c:pt idx="975">
                  <c:v>0.884953678</c:v>
                </c:pt>
                <c:pt idx="976">
                  <c:v>0.88506943</c:v>
                </c:pt>
                <c:pt idx="977">
                  <c:v>0.885185182</c:v>
                </c:pt>
                <c:pt idx="978">
                  <c:v>0.885300934</c:v>
                </c:pt>
                <c:pt idx="979">
                  <c:v>0.885416687</c:v>
                </c:pt>
                <c:pt idx="980">
                  <c:v>0.885532379</c:v>
                </c:pt>
                <c:pt idx="981">
                  <c:v>0.885648131</c:v>
                </c:pt>
                <c:pt idx="982">
                  <c:v>0.885763884</c:v>
                </c:pt>
                <c:pt idx="983">
                  <c:v>0.885879636</c:v>
                </c:pt>
                <c:pt idx="984">
                  <c:v>0.885995388</c:v>
                </c:pt>
                <c:pt idx="985">
                  <c:v>0.88611114</c:v>
                </c:pt>
                <c:pt idx="986">
                  <c:v>0.886226833</c:v>
                </c:pt>
                <c:pt idx="987">
                  <c:v>0.886342585</c:v>
                </c:pt>
                <c:pt idx="988">
                  <c:v>0.886458337</c:v>
                </c:pt>
                <c:pt idx="989">
                  <c:v>0.88657409</c:v>
                </c:pt>
                <c:pt idx="990">
                  <c:v>0.886689842</c:v>
                </c:pt>
                <c:pt idx="991">
                  <c:v>0.886805534</c:v>
                </c:pt>
                <c:pt idx="992">
                  <c:v>0.886921287</c:v>
                </c:pt>
                <c:pt idx="993">
                  <c:v>0.887037039</c:v>
                </c:pt>
                <c:pt idx="994">
                  <c:v>0.887152791</c:v>
                </c:pt>
                <c:pt idx="995">
                  <c:v>0.887268543</c:v>
                </c:pt>
                <c:pt idx="996">
                  <c:v>0.887384236</c:v>
                </c:pt>
                <c:pt idx="997">
                  <c:v>0.887499988</c:v>
                </c:pt>
                <c:pt idx="998">
                  <c:v>0.88761574</c:v>
                </c:pt>
                <c:pt idx="999">
                  <c:v>0.887731493</c:v>
                </c:pt>
                <c:pt idx="1000">
                  <c:v>0.887847245</c:v>
                </c:pt>
                <c:pt idx="1001">
                  <c:v>0.887962937</c:v>
                </c:pt>
                <c:pt idx="1002">
                  <c:v>0.88807869</c:v>
                </c:pt>
                <c:pt idx="1003">
                  <c:v>0.888194442</c:v>
                </c:pt>
                <c:pt idx="1004">
                  <c:v>0.888310194</c:v>
                </c:pt>
                <c:pt idx="1005">
                  <c:v>0.888425946</c:v>
                </c:pt>
                <c:pt idx="1006">
                  <c:v>0.888541639</c:v>
                </c:pt>
                <c:pt idx="1007">
                  <c:v>0.888657391</c:v>
                </c:pt>
                <c:pt idx="1008">
                  <c:v>0.888773143</c:v>
                </c:pt>
                <c:pt idx="1009">
                  <c:v>0.888888896</c:v>
                </c:pt>
                <c:pt idx="1010">
                  <c:v>0.889004648</c:v>
                </c:pt>
                <c:pt idx="1011">
                  <c:v>0.8891204</c:v>
                </c:pt>
                <c:pt idx="1012">
                  <c:v>0.889236093</c:v>
                </c:pt>
                <c:pt idx="1013">
                  <c:v>0.889270842</c:v>
                </c:pt>
              </c:strCache>
            </c:strRef>
          </c:xVal>
          <c:yVal>
            <c:numRef>
              <c:f>Data!$S$9:$S$1022</c:f>
              <c:numCache>
                <c:ptCount val="1014"/>
                <c:pt idx="123">
                  <c:v>2.369</c:v>
                </c:pt>
                <c:pt idx="124">
                  <c:v>3.239</c:v>
                </c:pt>
                <c:pt idx="125">
                  <c:v>3.102</c:v>
                </c:pt>
                <c:pt idx="126">
                  <c:v>2.251</c:v>
                </c:pt>
                <c:pt idx="127">
                  <c:v>2.871</c:v>
                </c:pt>
                <c:pt idx="128">
                  <c:v>2.693</c:v>
                </c:pt>
                <c:pt idx="129">
                  <c:v>3.029</c:v>
                </c:pt>
                <c:pt idx="130">
                  <c:v>2.526</c:v>
                </c:pt>
                <c:pt idx="131">
                  <c:v>2.682</c:v>
                </c:pt>
                <c:pt idx="132">
                  <c:v>2.486</c:v>
                </c:pt>
                <c:pt idx="133">
                  <c:v>3.199</c:v>
                </c:pt>
                <c:pt idx="134">
                  <c:v>3.243</c:v>
                </c:pt>
                <c:pt idx="135">
                  <c:v>1.931</c:v>
                </c:pt>
                <c:pt idx="136">
                  <c:v>2.526</c:v>
                </c:pt>
                <c:pt idx="137">
                  <c:v>3.119</c:v>
                </c:pt>
                <c:pt idx="138">
                  <c:v>2.506</c:v>
                </c:pt>
                <c:pt idx="139">
                  <c:v>2.625</c:v>
                </c:pt>
                <c:pt idx="140">
                  <c:v>3.179</c:v>
                </c:pt>
                <c:pt idx="141">
                  <c:v>2.691</c:v>
                </c:pt>
                <c:pt idx="142">
                  <c:v>2.596</c:v>
                </c:pt>
                <c:pt idx="143">
                  <c:v>2.991</c:v>
                </c:pt>
                <c:pt idx="144">
                  <c:v>3.099</c:v>
                </c:pt>
                <c:pt idx="145">
                  <c:v>2.844</c:v>
                </c:pt>
                <c:pt idx="146">
                  <c:v>2.083</c:v>
                </c:pt>
                <c:pt idx="147">
                  <c:v>2.951</c:v>
                </c:pt>
                <c:pt idx="148">
                  <c:v>2.527</c:v>
                </c:pt>
                <c:pt idx="149">
                  <c:v>2.844</c:v>
                </c:pt>
                <c:pt idx="150">
                  <c:v>3.001</c:v>
                </c:pt>
                <c:pt idx="151">
                  <c:v>2.136</c:v>
                </c:pt>
                <c:pt idx="152">
                  <c:v>3.024</c:v>
                </c:pt>
                <c:pt idx="153">
                  <c:v>2.155</c:v>
                </c:pt>
                <c:pt idx="154">
                  <c:v>3.32</c:v>
                </c:pt>
                <c:pt idx="155">
                  <c:v>2.559</c:v>
                </c:pt>
                <c:pt idx="156">
                  <c:v>2.841</c:v>
                </c:pt>
                <c:pt idx="157">
                  <c:v>2.491</c:v>
                </c:pt>
                <c:pt idx="158">
                  <c:v>3.088</c:v>
                </c:pt>
                <c:pt idx="159">
                  <c:v>2.665</c:v>
                </c:pt>
                <c:pt idx="160">
                  <c:v>2.55</c:v>
                </c:pt>
                <c:pt idx="161">
                  <c:v>2.449</c:v>
                </c:pt>
                <c:pt idx="162">
                  <c:v>2.609</c:v>
                </c:pt>
                <c:pt idx="163">
                  <c:v>2.521</c:v>
                </c:pt>
                <c:pt idx="164">
                  <c:v>3.746</c:v>
                </c:pt>
                <c:pt idx="165">
                  <c:v>2.431</c:v>
                </c:pt>
                <c:pt idx="166">
                  <c:v>2.64</c:v>
                </c:pt>
                <c:pt idx="167">
                  <c:v>3.316</c:v>
                </c:pt>
                <c:pt idx="168">
                  <c:v>3.493</c:v>
                </c:pt>
                <c:pt idx="169">
                  <c:v>2.373</c:v>
                </c:pt>
                <c:pt idx="170">
                  <c:v>2.93</c:v>
                </c:pt>
                <c:pt idx="171">
                  <c:v>3.304</c:v>
                </c:pt>
                <c:pt idx="172">
                  <c:v>3.159</c:v>
                </c:pt>
                <c:pt idx="173">
                  <c:v>3.199</c:v>
                </c:pt>
                <c:pt idx="174">
                  <c:v>3.808</c:v>
                </c:pt>
                <c:pt idx="175">
                  <c:v>3.679</c:v>
                </c:pt>
                <c:pt idx="176">
                  <c:v>2.463</c:v>
                </c:pt>
                <c:pt idx="177">
                  <c:v>3.626</c:v>
                </c:pt>
                <c:pt idx="178">
                  <c:v>3.058</c:v>
                </c:pt>
                <c:pt idx="179">
                  <c:v>3.295</c:v>
                </c:pt>
                <c:pt idx="180">
                  <c:v>3.178</c:v>
                </c:pt>
                <c:pt idx="181">
                  <c:v>3.239</c:v>
                </c:pt>
                <c:pt idx="182">
                  <c:v>3.304</c:v>
                </c:pt>
                <c:pt idx="183">
                  <c:v>3.078</c:v>
                </c:pt>
                <c:pt idx="184">
                  <c:v>2.808</c:v>
                </c:pt>
                <c:pt idx="185">
                  <c:v>3.836</c:v>
                </c:pt>
                <c:pt idx="186">
                  <c:v>3.239</c:v>
                </c:pt>
                <c:pt idx="187">
                  <c:v>3.547</c:v>
                </c:pt>
                <c:pt idx="188">
                  <c:v>3.759</c:v>
                </c:pt>
                <c:pt idx="189">
                  <c:v>2.889</c:v>
                </c:pt>
                <c:pt idx="190">
                  <c:v>4.929</c:v>
                </c:pt>
                <c:pt idx="191">
                  <c:v>3.963</c:v>
                </c:pt>
                <c:pt idx="192">
                  <c:v>3.611</c:v>
                </c:pt>
                <c:pt idx="193">
                  <c:v>3.424</c:v>
                </c:pt>
                <c:pt idx="194">
                  <c:v>3.249</c:v>
                </c:pt>
                <c:pt idx="195">
                  <c:v>3.364</c:v>
                </c:pt>
                <c:pt idx="196">
                  <c:v>3.806</c:v>
                </c:pt>
                <c:pt idx="197">
                  <c:v>3.504</c:v>
                </c:pt>
                <c:pt idx="198">
                  <c:v>3.777</c:v>
                </c:pt>
                <c:pt idx="199">
                  <c:v>3.626</c:v>
                </c:pt>
                <c:pt idx="200">
                  <c:v>3.436</c:v>
                </c:pt>
                <c:pt idx="201">
                  <c:v>3.304</c:v>
                </c:pt>
                <c:pt idx="202">
                  <c:v>3.574</c:v>
                </c:pt>
                <c:pt idx="203">
                  <c:v>3.258</c:v>
                </c:pt>
                <c:pt idx="204">
                  <c:v>3.159</c:v>
                </c:pt>
                <c:pt idx="205">
                  <c:v>4.471</c:v>
                </c:pt>
                <c:pt idx="206">
                  <c:v>2.247</c:v>
                </c:pt>
                <c:pt idx="207">
                  <c:v>4.261</c:v>
                </c:pt>
                <c:pt idx="208">
                  <c:v>2.889</c:v>
                </c:pt>
                <c:pt idx="209">
                  <c:v>3.746</c:v>
                </c:pt>
                <c:pt idx="210">
                  <c:v>2.779</c:v>
                </c:pt>
                <c:pt idx="211">
                  <c:v>2.959</c:v>
                </c:pt>
                <c:pt idx="212">
                  <c:v>3.964</c:v>
                </c:pt>
                <c:pt idx="213">
                  <c:v>3.678</c:v>
                </c:pt>
                <c:pt idx="214">
                  <c:v>3.798</c:v>
                </c:pt>
                <c:pt idx="215">
                  <c:v>2.668</c:v>
                </c:pt>
                <c:pt idx="216">
                  <c:v>3.583</c:v>
                </c:pt>
                <c:pt idx="217">
                  <c:v>3.454</c:v>
                </c:pt>
                <c:pt idx="218">
                  <c:v>2.859</c:v>
                </c:pt>
                <c:pt idx="219">
                  <c:v>3.838</c:v>
                </c:pt>
                <c:pt idx="220">
                  <c:v>4.321</c:v>
                </c:pt>
                <c:pt idx="221">
                  <c:v>3.009</c:v>
                </c:pt>
                <c:pt idx="222">
                  <c:v>2.769</c:v>
                </c:pt>
                <c:pt idx="223">
                  <c:v>2.453</c:v>
                </c:pt>
                <c:pt idx="224">
                  <c:v>3.598</c:v>
                </c:pt>
                <c:pt idx="225">
                  <c:v>3.746</c:v>
                </c:pt>
                <c:pt idx="226">
                  <c:v>3.476</c:v>
                </c:pt>
                <c:pt idx="227">
                  <c:v>3.761</c:v>
                </c:pt>
                <c:pt idx="228">
                  <c:v>2.699</c:v>
                </c:pt>
                <c:pt idx="229">
                  <c:v>3.414</c:v>
                </c:pt>
                <c:pt idx="230">
                  <c:v>3.217</c:v>
                </c:pt>
                <c:pt idx="231">
                  <c:v>2.769</c:v>
                </c:pt>
                <c:pt idx="232">
                  <c:v>3.856</c:v>
                </c:pt>
                <c:pt idx="233">
                  <c:v>4.074</c:v>
                </c:pt>
                <c:pt idx="234">
                  <c:v>2.711</c:v>
                </c:pt>
                <c:pt idx="235">
                  <c:v>3.984</c:v>
                </c:pt>
                <c:pt idx="236">
                  <c:v>2.85</c:v>
                </c:pt>
                <c:pt idx="237">
                  <c:v>4.979</c:v>
                </c:pt>
                <c:pt idx="238">
                  <c:v>1.851</c:v>
                </c:pt>
                <c:pt idx="239">
                  <c:v>3.666</c:v>
                </c:pt>
                <c:pt idx="240">
                  <c:v>2.829</c:v>
                </c:pt>
                <c:pt idx="241">
                  <c:v>4.153</c:v>
                </c:pt>
                <c:pt idx="242">
                  <c:v>2.959</c:v>
                </c:pt>
                <c:pt idx="243">
                  <c:v>3.315</c:v>
                </c:pt>
                <c:pt idx="244">
                  <c:v>4.142</c:v>
                </c:pt>
                <c:pt idx="245">
                  <c:v>2.749</c:v>
                </c:pt>
                <c:pt idx="246">
                  <c:v>3.554</c:v>
                </c:pt>
                <c:pt idx="247">
                  <c:v>3.099</c:v>
                </c:pt>
                <c:pt idx="248">
                  <c:v>3.728</c:v>
                </c:pt>
                <c:pt idx="249">
                  <c:v>3.677</c:v>
                </c:pt>
                <c:pt idx="250">
                  <c:v>3.303</c:v>
                </c:pt>
                <c:pt idx="251">
                  <c:v>3.374</c:v>
                </c:pt>
                <c:pt idx="252">
                  <c:v>3.316</c:v>
                </c:pt>
                <c:pt idx="253">
                  <c:v>3.208</c:v>
                </c:pt>
                <c:pt idx="254">
                  <c:v>3.187</c:v>
                </c:pt>
                <c:pt idx="255">
                  <c:v>2.819</c:v>
                </c:pt>
                <c:pt idx="256">
                  <c:v>4.97</c:v>
                </c:pt>
                <c:pt idx="257">
                  <c:v>2.729</c:v>
                </c:pt>
                <c:pt idx="258">
                  <c:v>4.213</c:v>
                </c:pt>
                <c:pt idx="259">
                  <c:v>3.066</c:v>
                </c:pt>
                <c:pt idx="260">
                  <c:v>3.484</c:v>
                </c:pt>
                <c:pt idx="261">
                  <c:v>3.484</c:v>
                </c:pt>
                <c:pt idx="262">
                  <c:v>3.303</c:v>
                </c:pt>
                <c:pt idx="263">
                  <c:v>3.746</c:v>
                </c:pt>
                <c:pt idx="264">
                  <c:v>3.444</c:v>
                </c:pt>
                <c:pt idx="265">
                  <c:v>3.626</c:v>
                </c:pt>
                <c:pt idx="266">
                  <c:v>3.119</c:v>
                </c:pt>
                <c:pt idx="267">
                  <c:v>3.504</c:v>
                </c:pt>
                <c:pt idx="268">
                  <c:v>3.424</c:v>
                </c:pt>
                <c:pt idx="269">
                  <c:v>3.364</c:v>
                </c:pt>
                <c:pt idx="270">
                  <c:v>3.275</c:v>
                </c:pt>
                <c:pt idx="271">
                  <c:v>3.503</c:v>
                </c:pt>
                <c:pt idx="272">
                  <c:v>3.494</c:v>
                </c:pt>
                <c:pt idx="273">
                  <c:v>3.574</c:v>
                </c:pt>
                <c:pt idx="274">
                  <c:v>3.494</c:v>
                </c:pt>
                <c:pt idx="275">
                  <c:v>3.515</c:v>
                </c:pt>
                <c:pt idx="276">
                  <c:v>3.24</c:v>
                </c:pt>
                <c:pt idx="277">
                  <c:v>4.114</c:v>
                </c:pt>
                <c:pt idx="278">
                  <c:v>2.968</c:v>
                </c:pt>
                <c:pt idx="279">
                  <c:v>3.079</c:v>
                </c:pt>
                <c:pt idx="280">
                  <c:v>4.141</c:v>
                </c:pt>
                <c:pt idx="281">
                  <c:v>3.355</c:v>
                </c:pt>
                <c:pt idx="282">
                  <c:v>3.188</c:v>
                </c:pt>
                <c:pt idx="283">
                  <c:v>3.218</c:v>
                </c:pt>
                <c:pt idx="284">
                  <c:v>3.994</c:v>
                </c:pt>
                <c:pt idx="285">
                  <c:v>3.019</c:v>
                </c:pt>
                <c:pt idx="286">
                  <c:v>3.626</c:v>
                </c:pt>
                <c:pt idx="287">
                  <c:v>3.826</c:v>
                </c:pt>
                <c:pt idx="288">
                  <c:v>3.423</c:v>
                </c:pt>
                <c:pt idx="289">
                  <c:v>3.098</c:v>
                </c:pt>
                <c:pt idx="290">
                  <c:v>3.932</c:v>
                </c:pt>
                <c:pt idx="291">
                  <c:v>3.028</c:v>
                </c:pt>
                <c:pt idx="292">
                  <c:v>3.158</c:v>
                </c:pt>
                <c:pt idx="293">
                  <c:v>4.481</c:v>
                </c:pt>
                <c:pt idx="294">
                  <c:v>2.68</c:v>
                </c:pt>
                <c:pt idx="295">
                  <c:v>3.924</c:v>
                </c:pt>
                <c:pt idx="296">
                  <c:v>3.208</c:v>
                </c:pt>
                <c:pt idx="297">
                  <c:v>3.954</c:v>
                </c:pt>
                <c:pt idx="298">
                  <c:v>3.464</c:v>
                </c:pt>
                <c:pt idx="299">
                  <c:v>2.77</c:v>
                </c:pt>
                <c:pt idx="300">
                  <c:v>3.964</c:v>
                </c:pt>
                <c:pt idx="301">
                  <c:v>3.424</c:v>
                </c:pt>
                <c:pt idx="302">
                  <c:v>3.294</c:v>
                </c:pt>
                <c:pt idx="303">
                  <c:v>3.973</c:v>
                </c:pt>
                <c:pt idx="304">
                  <c:v>3.058</c:v>
                </c:pt>
                <c:pt idx="305">
                  <c:v>2.919</c:v>
                </c:pt>
                <c:pt idx="306">
                  <c:v>4.133</c:v>
                </c:pt>
                <c:pt idx="307">
                  <c:v>3.718</c:v>
                </c:pt>
                <c:pt idx="308">
                  <c:v>3.705</c:v>
                </c:pt>
                <c:pt idx="309">
                  <c:v>3.444</c:v>
                </c:pt>
                <c:pt idx="310">
                  <c:v>3.445</c:v>
                </c:pt>
                <c:pt idx="311">
                  <c:v>3.494</c:v>
                </c:pt>
                <c:pt idx="312">
                  <c:v>3.303</c:v>
                </c:pt>
                <c:pt idx="313">
                  <c:v>2.827</c:v>
                </c:pt>
                <c:pt idx="314">
                  <c:v>4.234</c:v>
                </c:pt>
                <c:pt idx="315">
                  <c:v>3.717</c:v>
                </c:pt>
                <c:pt idx="316">
                  <c:v>3.246</c:v>
                </c:pt>
                <c:pt idx="317">
                  <c:v>3.503</c:v>
                </c:pt>
                <c:pt idx="318">
                  <c:v>3.414</c:v>
                </c:pt>
                <c:pt idx="319">
                  <c:v>3.463</c:v>
                </c:pt>
                <c:pt idx="320">
                  <c:v>3.806</c:v>
                </c:pt>
                <c:pt idx="321">
                  <c:v>3.284</c:v>
                </c:pt>
                <c:pt idx="322">
                  <c:v>3.216</c:v>
                </c:pt>
                <c:pt idx="323">
                  <c:v>3.813</c:v>
                </c:pt>
                <c:pt idx="324">
                  <c:v>3.437</c:v>
                </c:pt>
                <c:pt idx="325">
                  <c:v>3.884</c:v>
                </c:pt>
                <c:pt idx="326">
                  <c:v>3.296</c:v>
                </c:pt>
                <c:pt idx="327">
                  <c:v>3.056</c:v>
                </c:pt>
                <c:pt idx="328">
                  <c:v>3.254</c:v>
                </c:pt>
                <c:pt idx="329">
                  <c:v>3.407</c:v>
                </c:pt>
                <c:pt idx="330">
                  <c:v>2.852</c:v>
                </c:pt>
                <c:pt idx="331">
                  <c:v>3.505</c:v>
                </c:pt>
                <c:pt idx="332">
                  <c:v>2.285</c:v>
                </c:pt>
                <c:pt idx="333">
                  <c:v>3.424</c:v>
                </c:pt>
                <c:pt idx="334">
                  <c:v>2.996</c:v>
                </c:pt>
                <c:pt idx="335">
                  <c:v>3.014</c:v>
                </c:pt>
                <c:pt idx="336">
                  <c:v>3.45</c:v>
                </c:pt>
                <c:pt idx="337">
                  <c:v>2.371</c:v>
                </c:pt>
                <c:pt idx="338">
                  <c:v>3.637</c:v>
                </c:pt>
                <c:pt idx="339">
                  <c:v>2.759</c:v>
                </c:pt>
                <c:pt idx="340">
                  <c:v>2.998</c:v>
                </c:pt>
                <c:pt idx="341">
                  <c:v>2.947</c:v>
                </c:pt>
                <c:pt idx="342">
                  <c:v>2.968</c:v>
                </c:pt>
                <c:pt idx="343">
                  <c:v>3.284</c:v>
                </c:pt>
                <c:pt idx="344">
                  <c:v>2.93</c:v>
                </c:pt>
                <c:pt idx="345">
                  <c:v>3.119</c:v>
                </c:pt>
                <c:pt idx="346">
                  <c:v>2.969</c:v>
                </c:pt>
                <c:pt idx="347">
                  <c:v>2.708</c:v>
                </c:pt>
                <c:pt idx="348">
                  <c:v>3.108</c:v>
                </c:pt>
                <c:pt idx="349">
                  <c:v>2.819</c:v>
                </c:pt>
                <c:pt idx="350">
                  <c:v>3.088</c:v>
                </c:pt>
                <c:pt idx="351">
                  <c:v>3.239</c:v>
                </c:pt>
                <c:pt idx="352">
                  <c:v>2.879</c:v>
                </c:pt>
                <c:pt idx="353">
                  <c:v>3.028</c:v>
                </c:pt>
                <c:pt idx="354">
                  <c:v>3.129</c:v>
                </c:pt>
                <c:pt idx="355">
                  <c:v>2.266</c:v>
                </c:pt>
                <c:pt idx="356">
                  <c:v>3.395</c:v>
                </c:pt>
                <c:pt idx="357">
                  <c:v>2.614</c:v>
                </c:pt>
                <c:pt idx="358">
                  <c:v>3.261</c:v>
                </c:pt>
                <c:pt idx="359">
                  <c:v>3.699</c:v>
                </c:pt>
                <c:pt idx="360">
                  <c:v>2.289</c:v>
                </c:pt>
                <c:pt idx="361">
                  <c:v>2.851</c:v>
                </c:pt>
                <c:pt idx="362">
                  <c:v>3.219</c:v>
                </c:pt>
                <c:pt idx="363">
                  <c:v>3.148</c:v>
                </c:pt>
                <c:pt idx="364">
                  <c:v>2.474</c:v>
                </c:pt>
                <c:pt idx="365">
                  <c:v>3.574</c:v>
                </c:pt>
                <c:pt idx="366">
                  <c:v>3.249</c:v>
                </c:pt>
                <c:pt idx="367">
                  <c:v>1.823</c:v>
                </c:pt>
                <c:pt idx="368">
                  <c:v>4.356</c:v>
                </c:pt>
                <c:pt idx="369">
                  <c:v>3.356</c:v>
                </c:pt>
                <c:pt idx="370">
                  <c:v>2.394</c:v>
                </c:pt>
                <c:pt idx="371">
                  <c:v>2.209</c:v>
                </c:pt>
                <c:pt idx="372">
                  <c:v>3.327</c:v>
                </c:pt>
                <c:pt idx="373">
                  <c:v>3.188</c:v>
                </c:pt>
                <c:pt idx="374">
                  <c:v>3.516</c:v>
                </c:pt>
                <c:pt idx="375">
                  <c:v>2.324</c:v>
                </c:pt>
                <c:pt idx="376">
                  <c:v>3.404</c:v>
                </c:pt>
                <c:pt idx="377">
                  <c:v>2.769</c:v>
                </c:pt>
                <c:pt idx="378">
                  <c:v>2.921</c:v>
                </c:pt>
                <c:pt idx="379">
                  <c:v>2.96</c:v>
                </c:pt>
                <c:pt idx="380">
                  <c:v>3.285</c:v>
                </c:pt>
                <c:pt idx="381">
                  <c:v>3.516</c:v>
                </c:pt>
                <c:pt idx="382">
                  <c:v>2.78</c:v>
                </c:pt>
                <c:pt idx="383">
                  <c:v>3.607</c:v>
                </c:pt>
                <c:pt idx="384">
                  <c:v>3.748</c:v>
                </c:pt>
                <c:pt idx="385">
                  <c:v>2.869</c:v>
                </c:pt>
                <c:pt idx="386">
                  <c:v>3.907</c:v>
                </c:pt>
                <c:pt idx="387">
                  <c:v>3.068</c:v>
                </c:pt>
                <c:pt idx="388">
                  <c:v>3.494</c:v>
                </c:pt>
                <c:pt idx="389">
                  <c:v>3.324</c:v>
                </c:pt>
                <c:pt idx="390">
                  <c:v>3.029</c:v>
                </c:pt>
                <c:pt idx="391">
                  <c:v>3.159</c:v>
                </c:pt>
                <c:pt idx="392">
                  <c:v>3.906</c:v>
                </c:pt>
                <c:pt idx="393">
                  <c:v>3.446</c:v>
                </c:pt>
                <c:pt idx="394">
                  <c:v>3.228</c:v>
                </c:pt>
                <c:pt idx="395">
                  <c:v>3.818</c:v>
                </c:pt>
                <c:pt idx="396">
                  <c:v>3.04</c:v>
                </c:pt>
                <c:pt idx="397">
                  <c:v>3.699</c:v>
                </c:pt>
                <c:pt idx="398">
                  <c:v>3.129</c:v>
                </c:pt>
                <c:pt idx="399">
                  <c:v>3.269</c:v>
                </c:pt>
                <c:pt idx="400">
                  <c:v>3.475</c:v>
                </c:pt>
                <c:pt idx="401">
                  <c:v>3.375</c:v>
                </c:pt>
                <c:pt idx="402">
                  <c:v>3.335</c:v>
                </c:pt>
                <c:pt idx="403">
                  <c:v>3.398</c:v>
                </c:pt>
                <c:pt idx="404">
                  <c:v>3.565</c:v>
                </c:pt>
                <c:pt idx="405">
                  <c:v>3.259</c:v>
                </c:pt>
                <c:pt idx="406">
                  <c:v>3.199</c:v>
                </c:pt>
                <c:pt idx="407">
                  <c:v>3.626</c:v>
                </c:pt>
                <c:pt idx="408">
                  <c:v>3.296</c:v>
                </c:pt>
                <c:pt idx="409">
                  <c:v>3.324</c:v>
                </c:pt>
                <c:pt idx="410">
                  <c:v>3.666</c:v>
                </c:pt>
                <c:pt idx="411">
                  <c:v>3.305</c:v>
                </c:pt>
                <c:pt idx="412">
                  <c:v>2.949</c:v>
                </c:pt>
                <c:pt idx="413">
                  <c:v>3.679</c:v>
                </c:pt>
                <c:pt idx="414">
                  <c:v>3.354</c:v>
                </c:pt>
                <c:pt idx="415">
                  <c:v>3.608</c:v>
                </c:pt>
                <c:pt idx="416">
                  <c:v>2.891</c:v>
                </c:pt>
                <c:pt idx="417">
                  <c:v>3.286</c:v>
                </c:pt>
                <c:pt idx="418">
                  <c:v>3.778</c:v>
                </c:pt>
                <c:pt idx="419">
                  <c:v>2.821</c:v>
                </c:pt>
                <c:pt idx="420">
                  <c:v>3.906</c:v>
                </c:pt>
                <c:pt idx="421">
                  <c:v>3.009</c:v>
                </c:pt>
                <c:pt idx="422">
                  <c:v>3.544</c:v>
                </c:pt>
                <c:pt idx="423">
                  <c:v>3.374</c:v>
                </c:pt>
                <c:pt idx="424">
                  <c:v>3.099</c:v>
                </c:pt>
                <c:pt idx="425">
                  <c:v>3.907</c:v>
                </c:pt>
                <c:pt idx="426">
                  <c:v>2.789</c:v>
                </c:pt>
                <c:pt idx="427">
                  <c:v>3.787</c:v>
                </c:pt>
                <c:pt idx="428">
                  <c:v>3.325</c:v>
                </c:pt>
                <c:pt idx="429">
                  <c:v>3.139</c:v>
                </c:pt>
                <c:pt idx="430">
                  <c:v>3.121</c:v>
                </c:pt>
                <c:pt idx="431">
                  <c:v>2.918</c:v>
                </c:pt>
                <c:pt idx="432">
                  <c:v>3.765</c:v>
                </c:pt>
                <c:pt idx="433">
                  <c:v>3.109</c:v>
                </c:pt>
                <c:pt idx="434">
                  <c:v>3.305</c:v>
                </c:pt>
                <c:pt idx="435">
                  <c:v>3.214</c:v>
                </c:pt>
                <c:pt idx="436">
                  <c:v>3.519</c:v>
                </c:pt>
                <c:pt idx="437">
                  <c:v>3.031</c:v>
                </c:pt>
                <c:pt idx="438">
                  <c:v>2.484</c:v>
                </c:pt>
                <c:pt idx="439">
                  <c:v>3.168</c:v>
                </c:pt>
                <c:pt idx="440">
                  <c:v>2.862</c:v>
                </c:pt>
                <c:pt idx="441">
                  <c:v>2.831</c:v>
                </c:pt>
                <c:pt idx="442">
                  <c:v>3.39</c:v>
                </c:pt>
                <c:pt idx="443">
                  <c:v>3.749</c:v>
                </c:pt>
                <c:pt idx="444">
                  <c:v>3.108</c:v>
                </c:pt>
                <c:pt idx="445">
                  <c:v>3.211</c:v>
                </c:pt>
                <c:pt idx="446">
                  <c:v>3.817</c:v>
                </c:pt>
                <c:pt idx="447">
                  <c:v>2.838</c:v>
                </c:pt>
                <c:pt idx="448">
                  <c:v>2.403</c:v>
                </c:pt>
                <c:pt idx="449">
                  <c:v>3.094</c:v>
                </c:pt>
                <c:pt idx="450">
                  <c:v>3.49</c:v>
                </c:pt>
                <c:pt idx="451">
                  <c:v>3.058</c:v>
                </c:pt>
                <c:pt idx="452">
                  <c:v>3.336</c:v>
                </c:pt>
                <c:pt idx="453">
                  <c:v>3.239</c:v>
                </c:pt>
                <c:pt idx="454">
                  <c:v>3.808</c:v>
                </c:pt>
                <c:pt idx="455">
                  <c:v>2.969</c:v>
                </c:pt>
                <c:pt idx="456">
                  <c:v>2.444</c:v>
                </c:pt>
                <c:pt idx="457">
                  <c:v>4.754</c:v>
                </c:pt>
                <c:pt idx="458">
                  <c:v>3.079</c:v>
                </c:pt>
                <c:pt idx="459">
                  <c:v>3.666</c:v>
                </c:pt>
                <c:pt idx="460">
                  <c:v>3.049</c:v>
                </c:pt>
                <c:pt idx="461">
                  <c:v>3.787</c:v>
                </c:pt>
                <c:pt idx="462">
                  <c:v>2.494</c:v>
                </c:pt>
                <c:pt idx="463">
                  <c:v>3.476</c:v>
                </c:pt>
                <c:pt idx="464">
                  <c:v>2.433</c:v>
                </c:pt>
                <c:pt idx="465">
                  <c:v>5.072</c:v>
                </c:pt>
                <c:pt idx="466">
                  <c:v>9.766</c:v>
                </c:pt>
                <c:pt idx="467">
                  <c:v>3.079</c:v>
                </c:pt>
                <c:pt idx="468">
                  <c:v>2.9</c:v>
                </c:pt>
                <c:pt idx="469">
                  <c:v>3.285</c:v>
                </c:pt>
                <c:pt idx="470">
                  <c:v>3.978</c:v>
                </c:pt>
                <c:pt idx="471">
                  <c:v>4.21</c:v>
                </c:pt>
                <c:pt idx="472">
                  <c:v>3.316</c:v>
                </c:pt>
                <c:pt idx="473">
                  <c:v>3.454</c:v>
                </c:pt>
                <c:pt idx="474">
                  <c:v>4.094</c:v>
                </c:pt>
                <c:pt idx="475">
                  <c:v>3.356</c:v>
                </c:pt>
                <c:pt idx="476">
                  <c:v>3.326</c:v>
                </c:pt>
                <c:pt idx="477">
                  <c:v>3.368</c:v>
                </c:pt>
                <c:pt idx="478">
                  <c:v>4.174</c:v>
                </c:pt>
                <c:pt idx="479">
                  <c:v>1.973</c:v>
                </c:pt>
                <c:pt idx="480">
                  <c:v>4.034</c:v>
                </c:pt>
                <c:pt idx="481">
                  <c:v>2.566</c:v>
                </c:pt>
                <c:pt idx="482">
                  <c:v>3.259</c:v>
                </c:pt>
                <c:pt idx="483">
                  <c:v>5.001</c:v>
                </c:pt>
                <c:pt idx="484">
                  <c:v>3.671</c:v>
                </c:pt>
                <c:pt idx="485">
                  <c:v>2.586</c:v>
                </c:pt>
                <c:pt idx="486">
                  <c:v>1.964</c:v>
                </c:pt>
                <c:pt idx="487">
                  <c:v>4.341</c:v>
                </c:pt>
                <c:pt idx="488">
                  <c:v>2.709</c:v>
                </c:pt>
                <c:pt idx="489">
                  <c:v>4.125</c:v>
                </c:pt>
                <c:pt idx="490">
                  <c:v>2.688</c:v>
                </c:pt>
                <c:pt idx="491">
                  <c:v>2.821</c:v>
                </c:pt>
                <c:pt idx="492">
                  <c:v>3.505</c:v>
                </c:pt>
                <c:pt idx="493">
                  <c:v>3.169</c:v>
                </c:pt>
                <c:pt idx="494">
                  <c:v>3.486</c:v>
                </c:pt>
                <c:pt idx="495">
                  <c:v>2.633</c:v>
                </c:pt>
                <c:pt idx="496">
                  <c:v>4.244</c:v>
                </c:pt>
                <c:pt idx="497">
                  <c:v>2.464</c:v>
                </c:pt>
                <c:pt idx="498">
                  <c:v>3.689</c:v>
                </c:pt>
                <c:pt idx="499">
                  <c:v>2.801</c:v>
                </c:pt>
                <c:pt idx="500">
                  <c:v>3.14</c:v>
                </c:pt>
                <c:pt idx="501">
                  <c:v>3.455</c:v>
                </c:pt>
                <c:pt idx="502">
                  <c:v>3.169</c:v>
                </c:pt>
                <c:pt idx="503">
                  <c:v>2.93</c:v>
                </c:pt>
                <c:pt idx="504">
                  <c:v>3.13</c:v>
                </c:pt>
                <c:pt idx="505">
                  <c:v>3.406</c:v>
                </c:pt>
                <c:pt idx="506">
                  <c:v>2.959</c:v>
                </c:pt>
                <c:pt idx="507">
                  <c:v>3.331</c:v>
                </c:pt>
                <c:pt idx="508">
                  <c:v>2.739</c:v>
                </c:pt>
                <c:pt idx="509">
                  <c:v>4.483</c:v>
                </c:pt>
                <c:pt idx="510">
                  <c:v>3.659</c:v>
                </c:pt>
                <c:pt idx="511">
                  <c:v>2.514</c:v>
                </c:pt>
                <c:pt idx="512">
                  <c:v>4.778</c:v>
                </c:pt>
                <c:pt idx="513">
                  <c:v>1.983</c:v>
                </c:pt>
                <c:pt idx="514">
                  <c:v>3.436</c:v>
                </c:pt>
                <c:pt idx="515">
                  <c:v>3.827</c:v>
                </c:pt>
                <c:pt idx="516">
                  <c:v>3.73</c:v>
                </c:pt>
                <c:pt idx="517">
                  <c:v>3.506</c:v>
                </c:pt>
                <c:pt idx="518">
                  <c:v>3.909</c:v>
                </c:pt>
                <c:pt idx="519">
                  <c:v>3.849</c:v>
                </c:pt>
                <c:pt idx="520">
                  <c:v>2.841</c:v>
                </c:pt>
                <c:pt idx="521">
                  <c:v>3.659</c:v>
                </c:pt>
                <c:pt idx="522">
                  <c:v>2.861</c:v>
                </c:pt>
                <c:pt idx="523">
                  <c:v>2.691</c:v>
                </c:pt>
                <c:pt idx="524">
                  <c:v>2.811</c:v>
                </c:pt>
                <c:pt idx="525">
                  <c:v>2.811</c:v>
                </c:pt>
                <c:pt idx="526">
                  <c:v>2.544</c:v>
                </c:pt>
                <c:pt idx="527">
                  <c:v>2.289</c:v>
                </c:pt>
                <c:pt idx="528">
                  <c:v>2.971</c:v>
                </c:pt>
                <c:pt idx="529">
                  <c:v>2.281</c:v>
                </c:pt>
                <c:pt idx="530">
                  <c:v>2.364</c:v>
                </c:pt>
                <c:pt idx="531">
                  <c:v>2.19</c:v>
                </c:pt>
                <c:pt idx="532">
                  <c:v>3.72</c:v>
                </c:pt>
                <c:pt idx="533">
                  <c:v>2.161</c:v>
                </c:pt>
                <c:pt idx="534">
                  <c:v>3.171</c:v>
                </c:pt>
                <c:pt idx="535">
                  <c:v>1.703</c:v>
                </c:pt>
                <c:pt idx="536">
                  <c:v>2.79</c:v>
                </c:pt>
                <c:pt idx="537">
                  <c:v>2.711</c:v>
                </c:pt>
                <c:pt idx="538">
                  <c:v>2.446</c:v>
                </c:pt>
                <c:pt idx="539">
                  <c:v>2.566</c:v>
                </c:pt>
                <c:pt idx="540">
                  <c:v>2.12</c:v>
                </c:pt>
                <c:pt idx="541">
                  <c:v>2.406</c:v>
                </c:pt>
                <c:pt idx="542">
                  <c:v>2.989</c:v>
                </c:pt>
                <c:pt idx="543">
                  <c:v>2.616</c:v>
                </c:pt>
                <c:pt idx="544">
                  <c:v>2.83</c:v>
                </c:pt>
                <c:pt idx="545">
                  <c:v>2.711</c:v>
                </c:pt>
                <c:pt idx="546">
                  <c:v>2.415</c:v>
                </c:pt>
                <c:pt idx="547">
                  <c:v>2.109</c:v>
                </c:pt>
                <c:pt idx="548">
                  <c:v>2.811</c:v>
                </c:pt>
                <c:pt idx="549">
                  <c:v>2.435</c:v>
                </c:pt>
                <c:pt idx="550">
                  <c:v>2.801</c:v>
                </c:pt>
                <c:pt idx="551">
                  <c:v>2.741</c:v>
                </c:pt>
                <c:pt idx="552">
                  <c:v>3.002</c:v>
                </c:pt>
                <c:pt idx="553">
                  <c:v>2.554</c:v>
                </c:pt>
                <c:pt idx="554">
                  <c:v>1.863</c:v>
                </c:pt>
                <c:pt idx="555">
                  <c:v>3.01</c:v>
                </c:pt>
                <c:pt idx="556">
                  <c:v>3.18</c:v>
                </c:pt>
                <c:pt idx="557">
                  <c:v>2.051</c:v>
                </c:pt>
                <c:pt idx="558">
                  <c:v>2.584</c:v>
                </c:pt>
                <c:pt idx="559">
                  <c:v>2.671</c:v>
                </c:pt>
                <c:pt idx="560">
                  <c:v>2.634</c:v>
                </c:pt>
                <c:pt idx="561">
                  <c:v>2.534</c:v>
                </c:pt>
                <c:pt idx="562">
                  <c:v>2.615</c:v>
                </c:pt>
                <c:pt idx="563">
                  <c:v>2.951</c:v>
                </c:pt>
                <c:pt idx="564">
                  <c:v>2.326</c:v>
                </c:pt>
                <c:pt idx="565">
                  <c:v>2.781</c:v>
                </c:pt>
                <c:pt idx="566">
                  <c:v>2.849</c:v>
                </c:pt>
                <c:pt idx="567">
                  <c:v>3.326</c:v>
                </c:pt>
                <c:pt idx="568">
                  <c:v>2.634</c:v>
                </c:pt>
                <c:pt idx="569">
                  <c:v>2.941</c:v>
                </c:pt>
                <c:pt idx="570">
                  <c:v>3.729</c:v>
                </c:pt>
                <c:pt idx="571">
                  <c:v>3.268</c:v>
                </c:pt>
                <c:pt idx="572">
                  <c:v>2.624</c:v>
                </c:pt>
                <c:pt idx="573">
                  <c:v>3.121</c:v>
                </c:pt>
                <c:pt idx="574">
                  <c:v>3.416</c:v>
                </c:pt>
                <c:pt idx="575">
                  <c:v>2.841</c:v>
                </c:pt>
                <c:pt idx="576">
                  <c:v>3.649</c:v>
                </c:pt>
                <c:pt idx="577">
                  <c:v>2.486</c:v>
                </c:pt>
                <c:pt idx="578">
                  <c:v>4.195</c:v>
                </c:pt>
                <c:pt idx="579">
                  <c:v>2.86</c:v>
                </c:pt>
                <c:pt idx="580">
                  <c:v>2.842</c:v>
                </c:pt>
                <c:pt idx="581">
                  <c:v>3.496</c:v>
                </c:pt>
                <c:pt idx="582">
                  <c:v>3.129</c:v>
                </c:pt>
                <c:pt idx="583">
                  <c:v>3.001</c:v>
                </c:pt>
                <c:pt idx="584">
                  <c:v>3.925</c:v>
                </c:pt>
                <c:pt idx="585">
                  <c:v>2.444</c:v>
                </c:pt>
                <c:pt idx="586">
                  <c:v>3.366</c:v>
                </c:pt>
                <c:pt idx="587">
                  <c:v>3.326</c:v>
                </c:pt>
                <c:pt idx="588">
                  <c:v>3.091</c:v>
                </c:pt>
                <c:pt idx="589">
                  <c:v>3.228</c:v>
                </c:pt>
                <c:pt idx="590">
                  <c:v>3.14</c:v>
                </c:pt>
                <c:pt idx="591">
                  <c:v>3.229</c:v>
                </c:pt>
                <c:pt idx="592">
                  <c:v>3.161</c:v>
                </c:pt>
                <c:pt idx="593">
                  <c:v>3.029</c:v>
                </c:pt>
                <c:pt idx="594">
                  <c:v>3.415</c:v>
                </c:pt>
                <c:pt idx="595">
                  <c:v>3.028</c:v>
                </c:pt>
                <c:pt idx="596">
                  <c:v>3.603</c:v>
                </c:pt>
                <c:pt idx="597">
                  <c:v>3.347</c:v>
                </c:pt>
                <c:pt idx="598">
                  <c:v>2.445</c:v>
                </c:pt>
                <c:pt idx="599">
                  <c:v>3.731</c:v>
                </c:pt>
                <c:pt idx="600">
                  <c:v>3.414</c:v>
                </c:pt>
                <c:pt idx="601">
                  <c:v>3</c:v>
                </c:pt>
                <c:pt idx="602">
                  <c:v>3.222</c:v>
                </c:pt>
                <c:pt idx="603">
                  <c:v>2.804</c:v>
                </c:pt>
                <c:pt idx="604">
                  <c:v>3.345</c:v>
                </c:pt>
                <c:pt idx="605">
                  <c:v>3.099</c:v>
                </c:pt>
                <c:pt idx="606">
                  <c:v>3.276</c:v>
                </c:pt>
                <c:pt idx="607">
                  <c:v>3.399</c:v>
                </c:pt>
                <c:pt idx="608">
                  <c:v>3.296</c:v>
                </c:pt>
                <c:pt idx="609">
                  <c:v>3.326</c:v>
                </c:pt>
                <c:pt idx="610">
                  <c:v>3.149</c:v>
                </c:pt>
                <c:pt idx="611">
                  <c:v>3.61</c:v>
                </c:pt>
                <c:pt idx="612">
                  <c:v>3.25</c:v>
                </c:pt>
                <c:pt idx="613">
                  <c:v>3.748</c:v>
                </c:pt>
                <c:pt idx="614">
                  <c:v>2.74</c:v>
                </c:pt>
                <c:pt idx="615">
                  <c:v>3.747</c:v>
                </c:pt>
                <c:pt idx="616">
                  <c:v>3.436</c:v>
                </c:pt>
                <c:pt idx="617">
                  <c:v>3.496</c:v>
                </c:pt>
                <c:pt idx="618">
                  <c:v>3.516</c:v>
                </c:pt>
                <c:pt idx="619">
                  <c:v>4.333</c:v>
                </c:pt>
                <c:pt idx="620">
                  <c:v>4.649</c:v>
                </c:pt>
                <c:pt idx="621">
                  <c:v>5.246</c:v>
                </c:pt>
                <c:pt idx="622">
                  <c:v>5.467</c:v>
                </c:pt>
                <c:pt idx="623">
                  <c:v>5.803</c:v>
                </c:pt>
                <c:pt idx="624">
                  <c:v>5.121</c:v>
                </c:pt>
                <c:pt idx="625">
                  <c:v>5.307</c:v>
                </c:pt>
                <c:pt idx="626">
                  <c:v>4.789</c:v>
                </c:pt>
                <c:pt idx="627">
                  <c:v>4.729</c:v>
                </c:pt>
                <c:pt idx="628">
                  <c:v>4.474</c:v>
                </c:pt>
                <c:pt idx="629">
                  <c:v>4.044</c:v>
                </c:pt>
                <c:pt idx="630">
                  <c:v>3.77</c:v>
                </c:pt>
                <c:pt idx="631">
                  <c:v>3.376</c:v>
                </c:pt>
                <c:pt idx="632">
                  <c:v>3.424</c:v>
                </c:pt>
                <c:pt idx="633">
                  <c:v>3.899</c:v>
                </c:pt>
                <c:pt idx="634">
                  <c:v>3.748</c:v>
                </c:pt>
                <c:pt idx="635">
                  <c:v>2.96</c:v>
                </c:pt>
                <c:pt idx="636">
                  <c:v>3.376</c:v>
                </c:pt>
                <c:pt idx="637">
                  <c:v>3.14</c:v>
                </c:pt>
                <c:pt idx="638">
                  <c:v>3.249</c:v>
                </c:pt>
                <c:pt idx="639">
                  <c:v>3.495</c:v>
                </c:pt>
                <c:pt idx="640">
                  <c:v>3.476</c:v>
                </c:pt>
                <c:pt idx="641">
                  <c:v>3.069</c:v>
                </c:pt>
                <c:pt idx="642">
                  <c:v>3.25</c:v>
                </c:pt>
                <c:pt idx="643">
                  <c:v>3.456</c:v>
                </c:pt>
                <c:pt idx="644">
                  <c:v>3.445</c:v>
                </c:pt>
                <c:pt idx="645">
                  <c:v>3.639</c:v>
                </c:pt>
                <c:pt idx="646">
                  <c:v>2.761</c:v>
                </c:pt>
                <c:pt idx="647">
                  <c:v>3.779</c:v>
                </c:pt>
                <c:pt idx="648">
                  <c:v>2.849</c:v>
                </c:pt>
                <c:pt idx="649">
                  <c:v>3.68</c:v>
                </c:pt>
                <c:pt idx="650">
                  <c:v>3.556</c:v>
                </c:pt>
                <c:pt idx="651">
                  <c:v>3.08</c:v>
                </c:pt>
                <c:pt idx="652">
                  <c:v>3.336</c:v>
                </c:pt>
                <c:pt idx="653">
                  <c:v>3.599</c:v>
                </c:pt>
                <c:pt idx="654">
                  <c:v>2.949</c:v>
                </c:pt>
                <c:pt idx="655">
                  <c:v>3.486</c:v>
                </c:pt>
                <c:pt idx="656">
                  <c:v>3.259</c:v>
                </c:pt>
                <c:pt idx="657">
                  <c:v>3.535</c:v>
                </c:pt>
                <c:pt idx="658">
                  <c:v>3.608</c:v>
                </c:pt>
                <c:pt idx="659">
                  <c:v>3.455</c:v>
                </c:pt>
                <c:pt idx="660">
                  <c:v>3.748</c:v>
                </c:pt>
                <c:pt idx="661">
                  <c:v>2.999</c:v>
                </c:pt>
                <c:pt idx="662">
                  <c:v>3.639</c:v>
                </c:pt>
                <c:pt idx="663">
                  <c:v>2.98</c:v>
                </c:pt>
                <c:pt idx="664">
                  <c:v>4.003</c:v>
                </c:pt>
                <c:pt idx="665">
                  <c:v>3.15</c:v>
                </c:pt>
                <c:pt idx="666">
                  <c:v>3.649</c:v>
                </c:pt>
                <c:pt idx="667">
                  <c:v>3.424</c:v>
                </c:pt>
                <c:pt idx="668">
                  <c:v>3.268</c:v>
                </c:pt>
                <c:pt idx="669">
                  <c:v>3.68</c:v>
                </c:pt>
                <c:pt idx="670">
                  <c:v>4.204</c:v>
                </c:pt>
                <c:pt idx="671">
                  <c:v>3.149</c:v>
                </c:pt>
                <c:pt idx="672">
                  <c:v>3.209</c:v>
                </c:pt>
                <c:pt idx="673">
                  <c:v>4.364</c:v>
                </c:pt>
                <c:pt idx="674">
                  <c:v>3.2</c:v>
                </c:pt>
                <c:pt idx="675">
                  <c:v>2.949</c:v>
                </c:pt>
                <c:pt idx="676">
                  <c:v>4.196</c:v>
                </c:pt>
                <c:pt idx="677">
                  <c:v>3.503</c:v>
                </c:pt>
                <c:pt idx="678">
                  <c:v>3.276</c:v>
                </c:pt>
                <c:pt idx="679">
                  <c:v>3.316</c:v>
                </c:pt>
                <c:pt idx="680">
                  <c:v>3.934</c:v>
                </c:pt>
                <c:pt idx="681">
                  <c:v>4.014</c:v>
                </c:pt>
                <c:pt idx="682">
                  <c:v>3.456</c:v>
                </c:pt>
                <c:pt idx="683">
                  <c:v>3.639</c:v>
                </c:pt>
                <c:pt idx="684">
                  <c:v>3.599</c:v>
                </c:pt>
                <c:pt idx="685">
                  <c:v>3.18</c:v>
                </c:pt>
                <c:pt idx="686">
                  <c:v>3.406</c:v>
                </c:pt>
                <c:pt idx="687">
                  <c:v>3.599</c:v>
                </c:pt>
                <c:pt idx="688">
                  <c:v>3.657</c:v>
                </c:pt>
                <c:pt idx="689">
                  <c:v>3.059</c:v>
                </c:pt>
                <c:pt idx="690">
                  <c:v>3.689</c:v>
                </c:pt>
                <c:pt idx="691">
                  <c:v>3.944</c:v>
                </c:pt>
                <c:pt idx="692">
                  <c:v>3.305</c:v>
                </c:pt>
                <c:pt idx="693">
                  <c:v>3.009</c:v>
                </c:pt>
                <c:pt idx="694">
                  <c:v>3.679</c:v>
                </c:pt>
                <c:pt idx="695">
                  <c:v>3.316</c:v>
                </c:pt>
                <c:pt idx="696">
                  <c:v>3.249</c:v>
                </c:pt>
                <c:pt idx="697">
                  <c:v>3.454</c:v>
                </c:pt>
                <c:pt idx="698">
                  <c:v>3.294</c:v>
                </c:pt>
                <c:pt idx="699">
                  <c:v>3.276</c:v>
                </c:pt>
                <c:pt idx="700">
                  <c:v>3.609</c:v>
                </c:pt>
                <c:pt idx="701">
                  <c:v>3.566</c:v>
                </c:pt>
                <c:pt idx="702">
                  <c:v>4.709</c:v>
                </c:pt>
                <c:pt idx="703">
                  <c:v>3.284</c:v>
                </c:pt>
                <c:pt idx="704">
                  <c:v>3.199</c:v>
                </c:pt>
                <c:pt idx="705">
                  <c:v>3.827</c:v>
                </c:pt>
                <c:pt idx="706">
                  <c:v>2.889</c:v>
                </c:pt>
                <c:pt idx="707">
                  <c:v>3.395</c:v>
                </c:pt>
                <c:pt idx="708">
                  <c:v>3.546</c:v>
                </c:pt>
                <c:pt idx="709">
                  <c:v>3.574</c:v>
                </c:pt>
                <c:pt idx="710">
                  <c:v>3.209</c:v>
                </c:pt>
                <c:pt idx="711">
                  <c:v>3.486</c:v>
                </c:pt>
                <c:pt idx="712">
                  <c:v>3.525</c:v>
                </c:pt>
                <c:pt idx="713">
                  <c:v>3.18</c:v>
                </c:pt>
                <c:pt idx="714">
                  <c:v>3.516</c:v>
                </c:pt>
                <c:pt idx="715">
                  <c:v>3.129</c:v>
                </c:pt>
                <c:pt idx="716">
                  <c:v>3.504</c:v>
                </c:pt>
                <c:pt idx="717">
                  <c:v>3.436</c:v>
                </c:pt>
                <c:pt idx="718">
                  <c:v>4.084</c:v>
                </c:pt>
                <c:pt idx="719">
                  <c:v>2.514</c:v>
                </c:pt>
                <c:pt idx="720">
                  <c:v>4.501</c:v>
                </c:pt>
                <c:pt idx="721">
                  <c:v>3.01</c:v>
                </c:pt>
                <c:pt idx="722">
                  <c:v>3.385</c:v>
                </c:pt>
                <c:pt idx="723">
                  <c:v>3.628</c:v>
                </c:pt>
                <c:pt idx="724">
                  <c:v>3.304</c:v>
                </c:pt>
                <c:pt idx="725">
                  <c:v>3.639</c:v>
                </c:pt>
                <c:pt idx="726">
                  <c:v>3.639</c:v>
                </c:pt>
                <c:pt idx="727">
                  <c:v>3.325</c:v>
                </c:pt>
                <c:pt idx="728">
                  <c:v>3.557</c:v>
                </c:pt>
                <c:pt idx="729">
                  <c:v>4.283</c:v>
                </c:pt>
                <c:pt idx="730">
                  <c:v>3.316</c:v>
                </c:pt>
                <c:pt idx="731">
                  <c:v>3.107</c:v>
                </c:pt>
                <c:pt idx="732">
                  <c:v>3.954</c:v>
                </c:pt>
                <c:pt idx="733">
                  <c:v>3.01</c:v>
                </c:pt>
                <c:pt idx="734">
                  <c:v>4.148</c:v>
                </c:pt>
                <c:pt idx="735">
                  <c:v>2.474</c:v>
                </c:pt>
                <c:pt idx="736">
                  <c:v>3.996</c:v>
                </c:pt>
                <c:pt idx="737">
                  <c:v>3.12</c:v>
                </c:pt>
                <c:pt idx="738">
                  <c:v>2.901</c:v>
                </c:pt>
                <c:pt idx="739">
                  <c:v>3.001</c:v>
                </c:pt>
                <c:pt idx="740">
                  <c:v>4.302</c:v>
                </c:pt>
                <c:pt idx="741">
                  <c:v>2.79</c:v>
                </c:pt>
                <c:pt idx="742">
                  <c:v>3.109</c:v>
                </c:pt>
                <c:pt idx="743">
                  <c:v>3.347</c:v>
                </c:pt>
                <c:pt idx="744">
                  <c:v>2.801</c:v>
                </c:pt>
                <c:pt idx="745">
                  <c:v>3.688</c:v>
                </c:pt>
                <c:pt idx="746">
                  <c:v>2.288</c:v>
                </c:pt>
                <c:pt idx="747">
                  <c:v>2.416</c:v>
                </c:pt>
                <c:pt idx="748">
                  <c:v>5.021</c:v>
                </c:pt>
                <c:pt idx="749">
                  <c:v>2.309</c:v>
                </c:pt>
                <c:pt idx="750">
                  <c:v>3.121</c:v>
                </c:pt>
                <c:pt idx="751">
                  <c:v>3.121</c:v>
                </c:pt>
                <c:pt idx="752">
                  <c:v>2.891</c:v>
                </c:pt>
                <c:pt idx="753">
                  <c:v>2.614</c:v>
                </c:pt>
                <c:pt idx="754">
                  <c:v>2.721</c:v>
                </c:pt>
                <c:pt idx="755">
                  <c:v>2.989</c:v>
                </c:pt>
                <c:pt idx="756">
                  <c:v>3.06</c:v>
                </c:pt>
                <c:pt idx="757">
                  <c:v>2.79</c:v>
                </c:pt>
                <c:pt idx="758">
                  <c:v>3.269</c:v>
                </c:pt>
                <c:pt idx="759">
                  <c:v>2.505</c:v>
                </c:pt>
                <c:pt idx="760">
                  <c:v>2.901</c:v>
                </c:pt>
                <c:pt idx="761">
                  <c:v>2.911</c:v>
                </c:pt>
                <c:pt idx="762">
                  <c:v>2.971</c:v>
                </c:pt>
                <c:pt idx="763">
                  <c:v>2.608</c:v>
                </c:pt>
                <c:pt idx="764">
                  <c:v>3.129</c:v>
                </c:pt>
                <c:pt idx="765">
                  <c:v>3.062</c:v>
                </c:pt>
                <c:pt idx="766">
                  <c:v>3.009</c:v>
                </c:pt>
                <c:pt idx="767">
                  <c:v>1.943</c:v>
                </c:pt>
                <c:pt idx="768">
                  <c:v>3.879</c:v>
                </c:pt>
                <c:pt idx="769">
                  <c:v>2.923</c:v>
                </c:pt>
                <c:pt idx="770">
                  <c:v>2.989</c:v>
                </c:pt>
                <c:pt idx="771">
                  <c:v>2.424</c:v>
                </c:pt>
                <c:pt idx="772">
                  <c:v>3.326</c:v>
                </c:pt>
                <c:pt idx="773">
                  <c:v>2.394</c:v>
                </c:pt>
                <c:pt idx="774">
                  <c:v>3.516</c:v>
                </c:pt>
                <c:pt idx="775">
                  <c:v>3.149</c:v>
                </c:pt>
                <c:pt idx="776">
                  <c:v>2.494</c:v>
                </c:pt>
                <c:pt idx="777">
                  <c:v>3.356</c:v>
                </c:pt>
                <c:pt idx="778">
                  <c:v>2.24</c:v>
                </c:pt>
                <c:pt idx="779">
                  <c:v>2.691</c:v>
                </c:pt>
                <c:pt idx="780">
                  <c:v>2.911</c:v>
                </c:pt>
                <c:pt idx="781">
                  <c:v>3.956</c:v>
                </c:pt>
                <c:pt idx="782">
                  <c:v>2.575</c:v>
                </c:pt>
                <c:pt idx="783">
                  <c:v>2.979</c:v>
                </c:pt>
                <c:pt idx="784">
                  <c:v>3.1</c:v>
                </c:pt>
                <c:pt idx="785">
                  <c:v>3.384</c:v>
                </c:pt>
                <c:pt idx="786">
                  <c:v>3.455</c:v>
                </c:pt>
                <c:pt idx="787">
                  <c:v>4.184</c:v>
                </c:pt>
                <c:pt idx="788">
                  <c:v>1.891</c:v>
                </c:pt>
                <c:pt idx="789">
                  <c:v>4.195</c:v>
                </c:pt>
                <c:pt idx="790">
                  <c:v>2.899</c:v>
                </c:pt>
                <c:pt idx="791">
                  <c:v>3.609</c:v>
                </c:pt>
                <c:pt idx="792">
                  <c:v>3.305</c:v>
                </c:pt>
                <c:pt idx="793">
                  <c:v>3.669</c:v>
                </c:pt>
                <c:pt idx="794">
                  <c:v>3.276</c:v>
                </c:pt>
                <c:pt idx="795">
                  <c:v>3.079</c:v>
                </c:pt>
                <c:pt idx="796">
                  <c:v>3.557</c:v>
                </c:pt>
                <c:pt idx="797">
                  <c:v>3.269</c:v>
                </c:pt>
                <c:pt idx="798">
                  <c:v>3.456</c:v>
                </c:pt>
                <c:pt idx="799">
                  <c:v>3.965</c:v>
                </c:pt>
                <c:pt idx="800">
                  <c:v>2.701</c:v>
                </c:pt>
                <c:pt idx="801">
                  <c:v>4.045</c:v>
                </c:pt>
                <c:pt idx="802">
                  <c:v>3.049</c:v>
                </c:pt>
                <c:pt idx="803">
                  <c:v>3.496</c:v>
                </c:pt>
                <c:pt idx="804">
                  <c:v>3.728</c:v>
                </c:pt>
                <c:pt idx="805">
                  <c:v>2.504</c:v>
                </c:pt>
                <c:pt idx="806">
                  <c:v>3.809</c:v>
                </c:pt>
                <c:pt idx="807">
                  <c:v>3.041</c:v>
                </c:pt>
                <c:pt idx="808">
                  <c:v>4.115</c:v>
                </c:pt>
                <c:pt idx="809">
                  <c:v>3.079</c:v>
                </c:pt>
                <c:pt idx="810">
                  <c:v>3.356</c:v>
                </c:pt>
                <c:pt idx="811">
                  <c:v>3.169</c:v>
                </c:pt>
                <c:pt idx="812">
                  <c:v>3.996</c:v>
                </c:pt>
                <c:pt idx="813">
                  <c:v>2.78</c:v>
                </c:pt>
                <c:pt idx="814">
                  <c:v>3.728</c:v>
                </c:pt>
                <c:pt idx="815">
                  <c:v>3.809</c:v>
                </c:pt>
                <c:pt idx="816">
                  <c:v>3.04</c:v>
                </c:pt>
                <c:pt idx="817">
                  <c:v>3.345</c:v>
                </c:pt>
                <c:pt idx="818">
                  <c:v>3.14</c:v>
                </c:pt>
                <c:pt idx="819">
                  <c:v>3.375</c:v>
                </c:pt>
                <c:pt idx="820">
                  <c:v>3.768</c:v>
                </c:pt>
                <c:pt idx="821">
                  <c:v>2.821</c:v>
                </c:pt>
                <c:pt idx="822">
                  <c:v>3.376</c:v>
                </c:pt>
                <c:pt idx="823">
                  <c:v>3.464</c:v>
                </c:pt>
                <c:pt idx="824">
                  <c:v>3.296</c:v>
                </c:pt>
                <c:pt idx="825">
                  <c:v>3.131</c:v>
                </c:pt>
                <c:pt idx="826">
                  <c:v>3.416</c:v>
                </c:pt>
                <c:pt idx="827">
                  <c:v>3.476</c:v>
                </c:pt>
                <c:pt idx="828">
                  <c:v>2.921</c:v>
                </c:pt>
                <c:pt idx="829">
                  <c:v>4.462</c:v>
                </c:pt>
                <c:pt idx="830">
                  <c:v>2.731</c:v>
                </c:pt>
                <c:pt idx="831">
                  <c:v>3.908</c:v>
                </c:pt>
                <c:pt idx="832">
                  <c:v>3.141</c:v>
                </c:pt>
                <c:pt idx="833">
                  <c:v>3.476</c:v>
                </c:pt>
                <c:pt idx="834">
                  <c:v>3.12</c:v>
                </c:pt>
                <c:pt idx="835">
                  <c:v>3.416</c:v>
                </c:pt>
                <c:pt idx="836">
                  <c:v>4.044</c:v>
                </c:pt>
                <c:pt idx="837">
                  <c:v>3.121</c:v>
                </c:pt>
                <c:pt idx="838">
                  <c:v>3.699</c:v>
                </c:pt>
                <c:pt idx="839">
                  <c:v>3.966</c:v>
                </c:pt>
                <c:pt idx="840">
                  <c:v>3.306</c:v>
                </c:pt>
                <c:pt idx="841">
                  <c:v>2.99</c:v>
                </c:pt>
                <c:pt idx="842">
                  <c:v>4.076</c:v>
                </c:pt>
                <c:pt idx="843">
                  <c:v>3.639</c:v>
                </c:pt>
                <c:pt idx="844">
                  <c:v>3.609</c:v>
                </c:pt>
                <c:pt idx="845">
                  <c:v>4.403</c:v>
                </c:pt>
                <c:pt idx="846">
                  <c:v>2.891</c:v>
                </c:pt>
                <c:pt idx="847">
                  <c:v>3.344</c:v>
                </c:pt>
                <c:pt idx="848">
                  <c:v>4.024</c:v>
                </c:pt>
                <c:pt idx="849">
                  <c:v>3.099</c:v>
                </c:pt>
                <c:pt idx="850">
                  <c:v>3.069</c:v>
                </c:pt>
                <c:pt idx="851">
                  <c:v>3.789</c:v>
                </c:pt>
                <c:pt idx="852">
                  <c:v>3.229</c:v>
                </c:pt>
                <c:pt idx="853">
                  <c:v>3.24</c:v>
                </c:pt>
                <c:pt idx="854">
                  <c:v>3.561</c:v>
                </c:pt>
                <c:pt idx="855">
                  <c:v>3.161</c:v>
                </c:pt>
                <c:pt idx="856">
                  <c:v>3.447</c:v>
                </c:pt>
                <c:pt idx="857">
                  <c:v>3.296</c:v>
                </c:pt>
                <c:pt idx="858">
                  <c:v>3.073</c:v>
                </c:pt>
                <c:pt idx="859">
                  <c:v>4.207</c:v>
                </c:pt>
                <c:pt idx="860">
                  <c:v>2.366</c:v>
                </c:pt>
                <c:pt idx="861">
                  <c:v>4.543</c:v>
                </c:pt>
                <c:pt idx="862">
                  <c:v>3.12</c:v>
                </c:pt>
                <c:pt idx="863">
                  <c:v>4.501</c:v>
                </c:pt>
                <c:pt idx="864">
                  <c:v>3.629</c:v>
                </c:pt>
                <c:pt idx="865">
                  <c:v>3.287</c:v>
                </c:pt>
                <c:pt idx="866">
                  <c:v>3.179</c:v>
                </c:pt>
                <c:pt idx="867">
                  <c:v>2.881</c:v>
                </c:pt>
                <c:pt idx="868">
                  <c:v>4.234</c:v>
                </c:pt>
                <c:pt idx="869">
                  <c:v>3.211</c:v>
                </c:pt>
                <c:pt idx="870">
                  <c:v>3.041</c:v>
                </c:pt>
                <c:pt idx="871">
                  <c:v>3.729</c:v>
                </c:pt>
                <c:pt idx="872">
                  <c:v>3.609</c:v>
                </c:pt>
                <c:pt idx="873">
                  <c:v>4.055</c:v>
                </c:pt>
                <c:pt idx="874">
                  <c:v>2.762</c:v>
                </c:pt>
                <c:pt idx="875">
                  <c:v>3.437</c:v>
                </c:pt>
                <c:pt idx="876">
                  <c:v>3.809</c:v>
                </c:pt>
                <c:pt idx="877">
                  <c:v>3.149</c:v>
                </c:pt>
                <c:pt idx="878">
                  <c:v>3.566</c:v>
                </c:pt>
                <c:pt idx="879">
                  <c:v>3.27</c:v>
                </c:pt>
                <c:pt idx="880">
                  <c:v>3.121</c:v>
                </c:pt>
                <c:pt idx="881">
                  <c:v>3.536</c:v>
                </c:pt>
                <c:pt idx="882">
                  <c:v>3.296</c:v>
                </c:pt>
                <c:pt idx="883">
                  <c:v>3.516</c:v>
                </c:pt>
                <c:pt idx="884">
                  <c:v>3.689</c:v>
                </c:pt>
                <c:pt idx="885">
                  <c:v>3.326</c:v>
                </c:pt>
                <c:pt idx="886">
                  <c:v>3.12</c:v>
                </c:pt>
                <c:pt idx="887">
                  <c:v>3.691</c:v>
                </c:pt>
                <c:pt idx="888">
                  <c:v>3.526</c:v>
                </c:pt>
                <c:pt idx="889">
                  <c:v>3.84</c:v>
                </c:pt>
                <c:pt idx="890">
                  <c:v>3.05</c:v>
                </c:pt>
                <c:pt idx="891">
                  <c:v>3.456</c:v>
                </c:pt>
                <c:pt idx="892">
                  <c:v>3.27</c:v>
                </c:pt>
                <c:pt idx="893">
                  <c:v>3.16</c:v>
                </c:pt>
                <c:pt idx="894">
                  <c:v>2.731</c:v>
                </c:pt>
                <c:pt idx="895">
                  <c:v>3.909</c:v>
                </c:pt>
                <c:pt idx="896">
                  <c:v>3.201</c:v>
                </c:pt>
                <c:pt idx="897">
                  <c:v>3.496</c:v>
                </c:pt>
                <c:pt idx="898">
                  <c:v>3.279</c:v>
                </c:pt>
                <c:pt idx="899">
                  <c:v>6.956</c:v>
                </c:pt>
                <c:pt idx="900">
                  <c:v>3.649</c:v>
                </c:pt>
                <c:pt idx="901">
                  <c:v>3.188</c:v>
                </c:pt>
                <c:pt idx="902">
                  <c:v>4.054</c:v>
                </c:pt>
                <c:pt idx="903">
                  <c:v>4.008</c:v>
                </c:pt>
                <c:pt idx="904">
                  <c:v>2.554</c:v>
                </c:pt>
                <c:pt idx="905">
                  <c:v>3.8</c:v>
                </c:pt>
                <c:pt idx="906">
                  <c:v>4.015</c:v>
                </c:pt>
                <c:pt idx="907">
                  <c:v>3.496</c:v>
                </c:pt>
                <c:pt idx="908">
                  <c:v>4.076</c:v>
                </c:pt>
                <c:pt idx="909">
                  <c:v>4.156</c:v>
                </c:pt>
                <c:pt idx="910">
                  <c:v>4.6</c:v>
                </c:pt>
                <c:pt idx="911">
                  <c:v>5.82</c:v>
                </c:pt>
                <c:pt idx="912">
                  <c:v>2.554</c:v>
                </c:pt>
                <c:pt idx="913">
                  <c:v>2.912</c:v>
                </c:pt>
                <c:pt idx="914">
                  <c:v>2.711</c:v>
                </c:pt>
                <c:pt idx="915">
                  <c:v>3.091</c:v>
                </c:pt>
                <c:pt idx="916">
                  <c:v>2.961</c:v>
                </c:pt>
                <c:pt idx="917">
                  <c:v>2.149</c:v>
                </c:pt>
                <c:pt idx="918">
                  <c:v>2.594</c:v>
                </c:pt>
                <c:pt idx="919">
                  <c:v>2.802</c:v>
                </c:pt>
                <c:pt idx="920">
                  <c:v>2.731</c:v>
                </c:pt>
                <c:pt idx="921">
                  <c:v>2.354</c:v>
                </c:pt>
                <c:pt idx="922">
                  <c:v>2.661</c:v>
                </c:pt>
                <c:pt idx="923">
                  <c:v>2.241</c:v>
                </c:pt>
                <c:pt idx="924">
                  <c:v>2.863</c:v>
                </c:pt>
                <c:pt idx="925">
                  <c:v>2.861</c:v>
                </c:pt>
                <c:pt idx="926">
                  <c:v>2.527</c:v>
                </c:pt>
                <c:pt idx="927">
                  <c:v>2.762</c:v>
                </c:pt>
                <c:pt idx="928">
                  <c:v>2.355</c:v>
                </c:pt>
                <c:pt idx="929">
                  <c:v>2.762</c:v>
                </c:pt>
                <c:pt idx="930">
                  <c:v>2.974</c:v>
                </c:pt>
                <c:pt idx="931">
                  <c:v>2.281</c:v>
                </c:pt>
                <c:pt idx="932">
                  <c:v>2.98</c:v>
                </c:pt>
                <c:pt idx="933">
                  <c:v>2.526</c:v>
                </c:pt>
                <c:pt idx="934">
                  <c:v>2.951</c:v>
                </c:pt>
                <c:pt idx="935">
                  <c:v>1.912</c:v>
                </c:pt>
                <c:pt idx="936">
                  <c:v>2.711</c:v>
                </c:pt>
                <c:pt idx="937">
                  <c:v>2.702</c:v>
                </c:pt>
                <c:pt idx="938">
                  <c:v>2.554</c:v>
                </c:pt>
                <c:pt idx="939">
                  <c:v>2.912</c:v>
                </c:pt>
                <c:pt idx="940">
                  <c:v>2.711</c:v>
                </c:pt>
                <c:pt idx="941">
                  <c:v>3.091</c:v>
                </c:pt>
                <c:pt idx="942">
                  <c:v>2.961</c:v>
                </c:pt>
                <c:pt idx="943">
                  <c:v>2.149</c:v>
                </c:pt>
                <c:pt idx="944">
                  <c:v>2.594</c:v>
                </c:pt>
                <c:pt idx="945">
                  <c:v>2.802</c:v>
                </c:pt>
                <c:pt idx="946">
                  <c:v>2.731</c:v>
                </c:pt>
              </c:numCache>
            </c:numRef>
          </c:yVal>
          <c:smooth val="0"/>
        </c:ser>
        <c:axId val="35818051"/>
        <c:axId val="53927004"/>
      </c:scatterChart>
      <c:valAx>
        <c:axId val="3581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7004"/>
        <c:crosses val="autoZero"/>
        <c:crossBetween val="midCat"/>
        <c:dispUnits/>
      </c:valAx>
      <c:valAx>
        <c:axId val="5392700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818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RF-15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Data!$D$9:$D$1022</c:f>
              <c:strCache>
                <c:ptCount val="1014"/>
                <c:pt idx="0">
                  <c:v>0.772106469</c:v>
                </c:pt>
                <c:pt idx="1">
                  <c:v>0.772222221</c:v>
                </c:pt>
                <c:pt idx="2">
                  <c:v>0.772337973</c:v>
                </c:pt>
                <c:pt idx="3">
                  <c:v>0.772453725</c:v>
                </c:pt>
                <c:pt idx="4">
                  <c:v>0.772569418</c:v>
                </c:pt>
                <c:pt idx="5">
                  <c:v>0.77268517</c:v>
                </c:pt>
                <c:pt idx="6">
                  <c:v>0.772800922</c:v>
                </c:pt>
                <c:pt idx="7">
                  <c:v>0.772916675</c:v>
                </c:pt>
                <c:pt idx="8">
                  <c:v>0.773032427</c:v>
                </c:pt>
                <c:pt idx="9">
                  <c:v>0.773148119</c:v>
                </c:pt>
                <c:pt idx="10">
                  <c:v>0.773263872</c:v>
                </c:pt>
                <c:pt idx="11">
                  <c:v>0.773379624</c:v>
                </c:pt>
                <c:pt idx="12">
                  <c:v>0.773495376</c:v>
                </c:pt>
                <c:pt idx="13">
                  <c:v>0.773611128</c:v>
                </c:pt>
                <c:pt idx="14">
                  <c:v>0.773726881</c:v>
                </c:pt>
                <c:pt idx="15">
                  <c:v>0.773842573</c:v>
                </c:pt>
                <c:pt idx="16">
                  <c:v>0.773958325</c:v>
                </c:pt>
                <c:pt idx="17">
                  <c:v>0.774074078</c:v>
                </c:pt>
                <c:pt idx="18">
                  <c:v>0.77418983</c:v>
                </c:pt>
                <c:pt idx="19">
                  <c:v>0.774305582</c:v>
                </c:pt>
                <c:pt idx="20">
                  <c:v>0.774421275</c:v>
                </c:pt>
                <c:pt idx="21">
                  <c:v>0.774537027</c:v>
                </c:pt>
                <c:pt idx="22">
                  <c:v>0.774652779</c:v>
                </c:pt>
                <c:pt idx="23">
                  <c:v>0.774768531</c:v>
                </c:pt>
                <c:pt idx="24">
                  <c:v>0.774884284</c:v>
                </c:pt>
                <c:pt idx="25">
                  <c:v>0.774999976</c:v>
                </c:pt>
                <c:pt idx="26">
                  <c:v>0.775115728</c:v>
                </c:pt>
                <c:pt idx="27">
                  <c:v>0.775231481</c:v>
                </c:pt>
                <c:pt idx="28">
                  <c:v>0.775347233</c:v>
                </c:pt>
                <c:pt idx="29">
                  <c:v>0.775462985</c:v>
                </c:pt>
                <c:pt idx="30">
                  <c:v>0.775578678</c:v>
                </c:pt>
                <c:pt idx="31">
                  <c:v>0.77569443</c:v>
                </c:pt>
                <c:pt idx="32">
                  <c:v>0.775810182</c:v>
                </c:pt>
                <c:pt idx="33">
                  <c:v>0.775925934</c:v>
                </c:pt>
                <c:pt idx="34">
                  <c:v>0.776041687</c:v>
                </c:pt>
                <c:pt idx="35">
                  <c:v>0.776157379</c:v>
                </c:pt>
                <c:pt idx="36">
                  <c:v>0.776273131</c:v>
                </c:pt>
                <c:pt idx="37">
                  <c:v>0.776388884</c:v>
                </c:pt>
                <c:pt idx="38">
                  <c:v>0.776504636</c:v>
                </c:pt>
                <c:pt idx="39">
                  <c:v>0.776620388</c:v>
                </c:pt>
                <c:pt idx="40">
                  <c:v>0.77673614</c:v>
                </c:pt>
                <c:pt idx="41">
                  <c:v>0.776851833</c:v>
                </c:pt>
                <c:pt idx="42">
                  <c:v>0.776967585</c:v>
                </c:pt>
                <c:pt idx="43">
                  <c:v>0.777083337</c:v>
                </c:pt>
                <c:pt idx="44">
                  <c:v>0.77719909</c:v>
                </c:pt>
                <c:pt idx="45">
                  <c:v>0.777314842</c:v>
                </c:pt>
                <c:pt idx="46">
                  <c:v>0.777430534</c:v>
                </c:pt>
                <c:pt idx="47">
                  <c:v>0.777546287</c:v>
                </c:pt>
                <c:pt idx="48">
                  <c:v>0.777662039</c:v>
                </c:pt>
                <c:pt idx="49">
                  <c:v>0.777777791</c:v>
                </c:pt>
                <c:pt idx="50">
                  <c:v>0.777893543</c:v>
                </c:pt>
                <c:pt idx="51">
                  <c:v>0.778009236</c:v>
                </c:pt>
                <c:pt idx="52">
                  <c:v>0.778124988</c:v>
                </c:pt>
                <c:pt idx="53">
                  <c:v>0.77824074</c:v>
                </c:pt>
                <c:pt idx="54">
                  <c:v>0.778356493</c:v>
                </c:pt>
                <c:pt idx="55">
                  <c:v>0.778472245</c:v>
                </c:pt>
                <c:pt idx="56">
                  <c:v>0.778587937</c:v>
                </c:pt>
                <c:pt idx="57">
                  <c:v>0.77870369</c:v>
                </c:pt>
                <c:pt idx="58">
                  <c:v>0.778819442</c:v>
                </c:pt>
                <c:pt idx="59">
                  <c:v>0.778935194</c:v>
                </c:pt>
                <c:pt idx="60">
                  <c:v>0.779050946</c:v>
                </c:pt>
                <c:pt idx="61">
                  <c:v>0.779166639</c:v>
                </c:pt>
                <c:pt idx="62">
                  <c:v>0.779282391</c:v>
                </c:pt>
                <c:pt idx="63">
                  <c:v>0.779398143</c:v>
                </c:pt>
                <c:pt idx="64">
                  <c:v>0.779513896</c:v>
                </c:pt>
                <c:pt idx="65">
                  <c:v>0.779629648</c:v>
                </c:pt>
                <c:pt idx="66">
                  <c:v>0.7797454</c:v>
                </c:pt>
                <c:pt idx="67">
                  <c:v>0.779861093</c:v>
                </c:pt>
                <c:pt idx="68">
                  <c:v>0.779976845</c:v>
                </c:pt>
                <c:pt idx="69">
                  <c:v>0.780092597</c:v>
                </c:pt>
                <c:pt idx="70">
                  <c:v>0.780208349</c:v>
                </c:pt>
                <c:pt idx="71">
                  <c:v>0.780324101</c:v>
                </c:pt>
                <c:pt idx="72">
                  <c:v>0.780439794</c:v>
                </c:pt>
                <c:pt idx="73">
                  <c:v>0.780555546</c:v>
                </c:pt>
                <c:pt idx="74">
                  <c:v>0.780671299</c:v>
                </c:pt>
                <c:pt idx="75">
                  <c:v>0.780787051</c:v>
                </c:pt>
                <c:pt idx="76">
                  <c:v>0.780902803</c:v>
                </c:pt>
                <c:pt idx="77">
                  <c:v>0.781018496</c:v>
                </c:pt>
                <c:pt idx="78">
                  <c:v>0.781134248</c:v>
                </c:pt>
                <c:pt idx="79">
                  <c:v>0.78125</c:v>
                </c:pt>
                <c:pt idx="80">
                  <c:v>0.781365752</c:v>
                </c:pt>
                <c:pt idx="81">
                  <c:v>0.781481504</c:v>
                </c:pt>
                <c:pt idx="82">
                  <c:v>0.781597197</c:v>
                </c:pt>
                <c:pt idx="83">
                  <c:v>0.781712949</c:v>
                </c:pt>
                <c:pt idx="84">
                  <c:v>0.781828701</c:v>
                </c:pt>
                <c:pt idx="85">
                  <c:v>0.781944454</c:v>
                </c:pt>
                <c:pt idx="86">
                  <c:v>0.782060206</c:v>
                </c:pt>
                <c:pt idx="87">
                  <c:v>0.782175899</c:v>
                </c:pt>
                <c:pt idx="88">
                  <c:v>0.782291651</c:v>
                </c:pt>
                <c:pt idx="89">
                  <c:v>0.782407403</c:v>
                </c:pt>
                <c:pt idx="90">
                  <c:v>0.782523155</c:v>
                </c:pt>
                <c:pt idx="91">
                  <c:v>0.782638907</c:v>
                </c:pt>
                <c:pt idx="92">
                  <c:v>0.7827546</c:v>
                </c:pt>
                <c:pt idx="93">
                  <c:v>0.782870352</c:v>
                </c:pt>
                <c:pt idx="94">
                  <c:v>0.782986104</c:v>
                </c:pt>
                <c:pt idx="95">
                  <c:v>0.783101857</c:v>
                </c:pt>
                <c:pt idx="96">
                  <c:v>0.783217609</c:v>
                </c:pt>
                <c:pt idx="97">
                  <c:v>0.783333361</c:v>
                </c:pt>
                <c:pt idx="98">
                  <c:v>0.783449054</c:v>
                </c:pt>
                <c:pt idx="99">
                  <c:v>0.783564806</c:v>
                </c:pt>
                <c:pt idx="100">
                  <c:v>0.783680558</c:v>
                </c:pt>
                <c:pt idx="101">
                  <c:v>0.78379631</c:v>
                </c:pt>
                <c:pt idx="102">
                  <c:v>0.783912063</c:v>
                </c:pt>
                <c:pt idx="103">
                  <c:v>0.784027755</c:v>
                </c:pt>
                <c:pt idx="104">
                  <c:v>0.784143507</c:v>
                </c:pt>
                <c:pt idx="105">
                  <c:v>0.78425926</c:v>
                </c:pt>
                <c:pt idx="106">
                  <c:v>0.784375012</c:v>
                </c:pt>
                <c:pt idx="107">
                  <c:v>0.784490764</c:v>
                </c:pt>
                <c:pt idx="108">
                  <c:v>0.784606457</c:v>
                </c:pt>
                <c:pt idx="109">
                  <c:v>0.784722209</c:v>
                </c:pt>
                <c:pt idx="110">
                  <c:v>0.784837961</c:v>
                </c:pt>
                <c:pt idx="111">
                  <c:v>0.784953713</c:v>
                </c:pt>
                <c:pt idx="112">
                  <c:v>0.785069466</c:v>
                </c:pt>
                <c:pt idx="113">
                  <c:v>0.785185158</c:v>
                </c:pt>
                <c:pt idx="114">
                  <c:v>0.78530091</c:v>
                </c:pt>
                <c:pt idx="115">
                  <c:v>0.785416663</c:v>
                </c:pt>
                <c:pt idx="116">
                  <c:v>0.785532415</c:v>
                </c:pt>
                <c:pt idx="117">
                  <c:v>0.785648167</c:v>
                </c:pt>
                <c:pt idx="118">
                  <c:v>0.78576386</c:v>
                </c:pt>
                <c:pt idx="119">
                  <c:v>0.785879612</c:v>
                </c:pt>
                <c:pt idx="120">
                  <c:v>0.785995364</c:v>
                </c:pt>
                <c:pt idx="121">
                  <c:v>0.786111116</c:v>
                </c:pt>
                <c:pt idx="122">
                  <c:v>0.786226869</c:v>
                </c:pt>
                <c:pt idx="123">
                  <c:v>0.786342621</c:v>
                </c:pt>
                <c:pt idx="124">
                  <c:v>0.786458313</c:v>
                </c:pt>
                <c:pt idx="125">
                  <c:v>0.786574066</c:v>
                </c:pt>
                <c:pt idx="126">
                  <c:v>0.786689818</c:v>
                </c:pt>
                <c:pt idx="127">
                  <c:v>0.78680557</c:v>
                </c:pt>
                <c:pt idx="128">
                  <c:v>0.786921322</c:v>
                </c:pt>
                <c:pt idx="129">
                  <c:v>0.787037015</c:v>
                </c:pt>
                <c:pt idx="130">
                  <c:v>0.787152767</c:v>
                </c:pt>
                <c:pt idx="131">
                  <c:v>0.787268519</c:v>
                </c:pt>
                <c:pt idx="132">
                  <c:v>0.787384272</c:v>
                </c:pt>
                <c:pt idx="133">
                  <c:v>0.787500024</c:v>
                </c:pt>
                <c:pt idx="134">
                  <c:v>0.787615716</c:v>
                </c:pt>
                <c:pt idx="135">
                  <c:v>0.787731469</c:v>
                </c:pt>
                <c:pt idx="136">
                  <c:v>0.787847221</c:v>
                </c:pt>
                <c:pt idx="137">
                  <c:v>0.787962973</c:v>
                </c:pt>
                <c:pt idx="138">
                  <c:v>0.788078725</c:v>
                </c:pt>
                <c:pt idx="139">
                  <c:v>0.788194418</c:v>
                </c:pt>
                <c:pt idx="140">
                  <c:v>0.78831017</c:v>
                </c:pt>
                <c:pt idx="141">
                  <c:v>0.788425922</c:v>
                </c:pt>
                <c:pt idx="142">
                  <c:v>0.788541675</c:v>
                </c:pt>
                <c:pt idx="143">
                  <c:v>0.788657427</c:v>
                </c:pt>
                <c:pt idx="144">
                  <c:v>0.788773119</c:v>
                </c:pt>
                <c:pt idx="145">
                  <c:v>0.788888872</c:v>
                </c:pt>
                <c:pt idx="146">
                  <c:v>0.789004624</c:v>
                </c:pt>
                <c:pt idx="147">
                  <c:v>0.789120376</c:v>
                </c:pt>
                <c:pt idx="148">
                  <c:v>0.789236128</c:v>
                </c:pt>
                <c:pt idx="149">
                  <c:v>0.789351881</c:v>
                </c:pt>
                <c:pt idx="150">
                  <c:v>0.789467573</c:v>
                </c:pt>
                <c:pt idx="151">
                  <c:v>0.789583325</c:v>
                </c:pt>
                <c:pt idx="152">
                  <c:v>0.789699078</c:v>
                </c:pt>
                <c:pt idx="153">
                  <c:v>0.78981483</c:v>
                </c:pt>
                <c:pt idx="154">
                  <c:v>0.789930582</c:v>
                </c:pt>
                <c:pt idx="155">
                  <c:v>0.790046275</c:v>
                </c:pt>
                <c:pt idx="156">
                  <c:v>0.790162027</c:v>
                </c:pt>
                <c:pt idx="157">
                  <c:v>0.790277779</c:v>
                </c:pt>
                <c:pt idx="158">
                  <c:v>0.790393531</c:v>
                </c:pt>
                <c:pt idx="159">
                  <c:v>0.790509284</c:v>
                </c:pt>
                <c:pt idx="160">
                  <c:v>0.790624976</c:v>
                </c:pt>
                <c:pt idx="161">
                  <c:v>0.790740728</c:v>
                </c:pt>
                <c:pt idx="162">
                  <c:v>0.790856481</c:v>
                </c:pt>
                <c:pt idx="163">
                  <c:v>0.790972233</c:v>
                </c:pt>
                <c:pt idx="164">
                  <c:v>0.791087985</c:v>
                </c:pt>
                <c:pt idx="165">
                  <c:v>0.791203678</c:v>
                </c:pt>
                <c:pt idx="166">
                  <c:v>0.79131943</c:v>
                </c:pt>
                <c:pt idx="167">
                  <c:v>0.791435182</c:v>
                </c:pt>
                <c:pt idx="168">
                  <c:v>0.791550934</c:v>
                </c:pt>
                <c:pt idx="169">
                  <c:v>0.791666687</c:v>
                </c:pt>
                <c:pt idx="170">
                  <c:v>0.791782379</c:v>
                </c:pt>
                <c:pt idx="171">
                  <c:v>0.791898131</c:v>
                </c:pt>
                <c:pt idx="172">
                  <c:v>0.792013884</c:v>
                </c:pt>
                <c:pt idx="173">
                  <c:v>0.792129636</c:v>
                </c:pt>
                <c:pt idx="174">
                  <c:v>0.792245388</c:v>
                </c:pt>
                <c:pt idx="175">
                  <c:v>0.79236114</c:v>
                </c:pt>
                <c:pt idx="176">
                  <c:v>0.792476833</c:v>
                </c:pt>
                <c:pt idx="177">
                  <c:v>0.792592585</c:v>
                </c:pt>
                <c:pt idx="178">
                  <c:v>0.792708337</c:v>
                </c:pt>
                <c:pt idx="179">
                  <c:v>0.79282409</c:v>
                </c:pt>
                <c:pt idx="180">
                  <c:v>0.792939842</c:v>
                </c:pt>
                <c:pt idx="181">
                  <c:v>0.793055534</c:v>
                </c:pt>
                <c:pt idx="182">
                  <c:v>0.793171287</c:v>
                </c:pt>
                <c:pt idx="183">
                  <c:v>0.793287039</c:v>
                </c:pt>
                <c:pt idx="184">
                  <c:v>0.793402791</c:v>
                </c:pt>
                <c:pt idx="185">
                  <c:v>0.793518543</c:v>
                </c:pt>
                <c:pt idx="186">
                  <c:v>0.793634236</c:v>
                </c:pt>
                <c:pt idx="187">
                  <c:v>0.793749988</c:v>
                </c:pt>
                <c:pt idx="188">
                  <c:v>0.79386574</c:v>
                </c:pt>
                <c:pt idx="189">
                  <c:v>0.793981493</c:v>
                </c:pt>
                <c:pt idx="190">
                  <c:v>0.794097245</c:v>
                </c:pt>
                <c:pt idx="191">
                  <c:v>0.794212937</c:v>
                </c:pt>
                <c:pt idx="192">
                  <c:v>0.79432869</c:v>
                </c:pt>
                <c:pt idx="193">
                  <c:v>0.794444442</c:v>
                </c:pt>
                <c:pt idx="194">
                  <c:v>0.794560194</c:v>
                </c:pt>
                <c:pt idx="195">
                  <c:v>0.794675946</c:v>
                </c:pt>
                <c:pt idx="196">
                  <c:v>0.794791639</c:v>
                </c:pt>
                <c:pt idx="197">
                  <c:v>0.794907391</c:v>
                </c:pt>
                <c:pt idx="198">
                  <c:v>0.795023143</c:v>
                </c:pt>
                <c:pt idx="199">
                  <c:v>0.795138896</c:v>
                </c:pt>
                <c:pt idx="200">
                  <c:v>0.795254648</c:v>
                </c:pt>
                <c:pt idx="201">
                  <c:v>0.7953704</c:v>
                </c:pt>
                <c:pt idx="202">
                  <c:v>0.795486093</c:v>
                </c:pt>
                <c:pt idx="203">
                  <c:v>0.795601845</c:v>
                </c:pt>
                <c:pt idx="204">
                  <c:v>0.795717597</c:v>
                </c:pt>
                <c:pt idx="205">
                  <c:v>0.795833349</c:v>
                </c:pt>
                <c:pt idx="206">
                  <c:v>0.795949101</c:v>
                </c:pt>
                <c:pt idx="207">
                  <c:v>0.796064794</c:v>
                </c:pt>
                <c:pt idx="208">
                  <c:v>0.796180546</c:v>
                </c:pt>
                <c:pt idx="209">
                  <c:v>0.796296299</c:v>
                </c:pt>
                <c:pt idx="210">
                  <c:v>0.796412051</c:v>
                </c:pt>
                <c:pt idx="211">
                  <c:v>0.796527803</c:v>
                </c:pt>
                <c:pt idx="212">
                  <c:v>0.796643496</c:v>
                </c:pt>
                <c:pt idx="213">
                  <c:v>0.796759248</c:v>
                </c:pt>
                <c:pt idx="214">
                  <c:v>0.796875</c:v>
                </c:pt>
                <c:pt idx="215">
                  <c:v>0.796990752</c:v>
                </c:pt>
                <c:pt idx="216">
                  <c:v>0.797106504</c:v>
                </c:pt>
                <c:pt idx="217">
                  <c:v>0.797222197</c:v>
                </c:pt>
                <c:pt idx="218">
                  <c:v>0.797337949</c:v>
                </c:pt>
                <c:pt idx="219">
                  <c:v>0.797453701</c:v>
                </c:pt>
                <c:pt idx="220">
                  <c:v>0.797569454</c:v>
                </c:pt>
                <c:pt idx="221">
                  <c:v>0.797685206</c:v>
                </c:pt>
                <c:pt idx="222">
                  <c:v>0.797800899</c:v>
                </c:pt>
                <c:pt idx="223">
                  <c:v>0.797916651</c:v>
                </c:pt>
                <c:pt idx="224">
                  <c:v>0.798032403</c:v>
                </c:pt>
                <c:pt idx="225">
                  <c:v>0.798148155</c:v>
                </c:pt>
                <c:pt idx="226">
                  <c:v>0.798263907</c:v>
                </c:pt>
                <c:pt idx="227">
                  <c:v>0.7983796</c:v>
                </c:pt>
                <c:pt idx="228">
                  <c:v>0.798495352</c:v>
                </c:pt>
                <c:pt idx="229">
                  <c:v>0.798611104</c:v>
                </c:pt>
                <c:pt idx="230">
                  <c:v>0.798726857</c:v>
                </c:pt>
                <c:pt idx="231">
                  <c:v>0.798842609</c:v>
                </c:pt>
                <c:pt idx="232">
                  <c:v>0.798958361</c:v>
                </c:pt>
                <c:pt idx="233">
                  <c:v>0.799074054</c:v>
                </c:pt>
                <c:pt idx="234">
                  <c:v>0.799189806</c:v>
                </c:pt>
                <c:pt idx="235">
                  <c:v>0.799305558</c:v>
                </c:pt>
                <c:pt idx="236">
                  <c:v>0.79942131</c:v>
                </c:pt>
                <c:pt idx="237">
                  <c:v>0.799537063</c:v>
                </c:pt>
                <c:pt idx="238">
                  <c:v>0.799652755</c:v>
                </c:pt>
                <c:pt idx="239">
                  <c:v>0.799768507</c:v>
                </c:pt>
                <c:pt idx="240">
                  <c:v>0.79988426</c:v>
                </c:pt>
                <c:pt idx="241">
                  <c:v>0.800000012</c:v>
                </c:pt>
                <c:pt idx="242">
                  <c:v>0.800115764</c:v>
                </c:pt>
                <c:pt idx="243">
                  <c:v>0.800231457</c:v>
                </c:pt>
                <c:pt idx="244">
                  <c:v>0.800347209</c:v>
                </c:pt>
                <c:pt idx="245">
                  <c:v>0.800462961</c:v>
                </c:pt>
                <c:pt idx="246">
                  <c:v>0.800578713</c:v>
                </c:pt>
                <c:pt idx="247">
                  <c:v>0.800694466</c:v>
                </c:pt>
                <c:pt idx="248">
                  <c:v>0.800810158</c:v>
                </c:pt>
                <c:pt idx="249">
                  <c:v>0.80092591</c:v>
                </c:pt>
                <c:pt idx="250">
                  <c:v>0.801041663</c:v>
                </c:pt>
                <c:pt idx="251">
                  <c:v>0.801157415</c:v>
                </c:pt>
                <c:pt idx="252">
                  <c:v>0.801273167</c:v>
                </c:pt>
                <c:pt idx="253">
                  <c:v>0.80138886</c:v>
                </c:pt>
                <c:pt idx="254">
                  <c:v>0.801504612</c:v>
                </c:pt>
                <c:pt idx="255">
                  <c:v>0.801620364</c:v>
                </c:pt>
                <c:pt idx="256">
                  <c:v>0.801736116</c:v>
                </c:pt>
                <c:pt idx="257">
                  <c:v>0.801851869</c:v>
                </c:pt>
                <c:pt idx="258">
                  <c:v>0.801967621</c:v>
                </c:pt>
                <c:pt idx="259">
                  <c:v>0.802083313</c:v>
                </c:pt>
                <c:pt idx="260">
                  <c:v>0.802199066</c:v>
                </c:pt>
                <c:pt idx="261">
                  <c:v>0.802314818</c:v>
                </c:pt>
                <c:pt idx="262">
                  <c:v>0.80243057</c:v>
                </c:pt>
                <c:pt idx="263">
                  <c:v>0.802546322</c:v>
                </c:pt>
                <c:pt idx="264">
                  <c:v>0.802662015</c:v>
                </c:pt>
                <c:pt idx="265">
                  <c:v>0.802777767</c:v>
                </c:pt>
                <c:pt idx="266">
                  <c:v>0.802893519</c:v>
                </c:pt>
                <c:pt idx="267">
                  <c:v>0.803009272</c:v>
                </c:pt>
                <c:pt idx="268">
                  <c:v>0.803125024</c:v>
                </c:pt>
                <c:pt idx="269">
                  <c:v>0.803240716</c:v>
                </c:pt>
                <c:pt idx="270">
                  <c:v>0.803356469</c:v>
                </c:pt>
                <c:pt idx="271">
                  <c:v>0.803472221</c:v>
                </c:pt>
                <c:pt idx="272">
                  <c:v>0.803587973</c:v>
                </c:pt>
                <c:pt idx="273">
                  <c:v>0.803703725</c:v>
                </c:pt>
                <c:pt idx="274">
                  <c:v>0.803819418</c:v>
                </c:pt>
                <c:pt idx="275">
                  <c:v>0.80393517</c:v>
                </c:pt>
                <c:pt idx="276">
                  <c:v>0.804050922</c:v>
                </c:pt>
                <c:pt idx="277">
                  <c:v>0.804166675</c:v>
                </c:pt>
                <c:pt idx="278">
                  <c:v>0.804282427</c:v>
                </c:pt>
                <c:pt idx="279">
                  <c:v>0.804398119</c:v>
                </c:pt>
                <c:pt idx="280">
                  <c:v>0.804513872</c:v>
                </c:pt>
                <c:pt idx="281">
                  <c:v>0.804629624</c:v>
                </c:pt>
                <c:pt idx="282">
                  <c:v>0.804745376</c:v>
                </c:pt>
                <c:pt idx="283">
                  <c:v>0.804861128</c:v>
                </c:pt>
                <c:pt idx="284">
                  <c:v>0.804976881</c:v>
                </c:pt>
                <c:pt idx="285">
                  <c:v>0.805092573</c:v>
                </c:pt>
                <c:pt idx="286">
                  <c:v>0.805208325</c:v>
                </c:pt>
                <c:pt idx="287">
                  <c:v>0.805324078</c:v>
                </c:pt>
                <c:pt idx="288">
                  <c:v>0.80543983</c:v>
                </c:pt>
                <c:pt idx="289">
                  <c:v>0.805555582</c:v>
                </c:pt>
                <c:pt idx="290">
                  <c:v>0.805671275</c:v>
                </c:pt>
                <c:pt idx="291">
                  <c:v>0.805787027</c:v>
                </c:pt>
                <c:pt idx="292">
                  <c:v>0.805902779</c:v>
                </c:pt>
                <c:pt idx="293">
                  <c:v>0.806018531</c:v>
                </c:pt>
                <c:pt idx="294">
                  <c:v>0.806134284</c:v>
                </c:pt>
                <c:pt idx="295">
                  <c:v>0.806249976</c:v>
                </c:pt>
                <c:pt idx="296">
                  <c:v>0.806365728</c:v>
                </c:pt>
                <c:pt idx="297">
                  <c:v>0.806481481</c:v>
                </c:pt>
                <c:pt idx="298">
                  <c:v>0.806597233</c:v>
                </c:pt>
                <c:pt idx="299">
                  <c:v>0.806712985</c:v>
                </c:pt>
                <c:pt idx="300">
                  <c:v>0.806828678</c:v>
                </c:pt>
                <c:pt idx="301">
                  <c:v>0.80694443</c:v>
                </c:pt>
                <c:pt idx="302">
                  <c:v>0.807060182</c:v>
                </c:pt>
                <c:pt idx="303">
                  <c:v>0.807175934</c:v>
                </c:pt>
                <c:pt idx="304">
                  <c:v>0.807291687</c:v>
                </c:pt>
                <c:pt idx="305">
                  <c:v>0.807407379</c:v>
                </c:pt>
                <c:pt idx="306">
                  <c:v>0.807523131</c:v>
                </c:pt>
                <c:pt idx="307">
                  <c:v>0.807638884</c:v>
                </c:pt>
                <c:pt idx="308">
                  <c:v>0.807754636</c:v>
                </c:pt>
                <c:pt idx="309">
                  <c:v>0.807870388</c:v>
                </c:pt>
                <c:pt idx="310">
                  <c:v>0.80798614</c:v>
                </c:pt>
                <c:pt idx="311">
                  <c:v>0.808101833</c:v>
                </c:pt>
                <c:pt idx="312">
                  <c:v>0.808217585</c:v>
                </c:pt>
                <c:pt idx="313">
                  <c:v>0.808333337</c:v>
                </c:pt>
                <c:pt idx="314">
                  <c:v>0.80844909</c:v>
                </c:pt>
                <c:pt idx="315">
                  <c:v>0.808564842</c:v>
                </c:pt>
                <c:pt idx="316">
                  <c:v>0.808680534</c:v>
                </c:pt>
                <c:pt idx="317">
                  <c:v>0.808796287</c:v>
                </c:pt>
                <c:pt idx="318">
                  <c:v>0.808912039</c:v>
                </c:pt>
                <c:pt idx="319">
                  <c:v>0.809027791</c:v>
                </c:pt>
                <c:pt idx="320">
                  <c:v>0.809143543</c:v>
                </c:pt>
                <c:pt idx="321">
                  <c:v>0.809259236</c:v>
                </c:pt>
                <c:pt idx="322">
                  <c:v>0.809374988</c:v>
                </c:pt>
                <c:pt idx="323">
                  <c:v>0.80949074</c:v>
                </c:pt>
                <c:pt idx="324">
                  <c:v>0.809606493</c:v>
                </c:pt>
                <c:pt idx="325">
                  <c:v>0.809722245</c:v>
                </c:pt>
                <c:pt idx="326">
                  <c:v>0.809837937</c:v>
                </c:pt>
                <c:pt idx="327">
                  <c:v>0.80995369</c:v>
                </c:pt>
                <c:pt idx="328">
                  <c:v>0.810069442</c:v>
                </c:pt>
                <c:pt idx="329">
                  <c:v>0.810185194</c:v>
                </c:pt>
                <c:pt idx="330">
                  <c:v>0.810300946</c:v>
                </c:pt>
                <c:pt idx="331">
                  <c:v>0.810416639</c:v>
                </c:pt>
                <c:pt idx="332">
                  <c:v>0.810532391</c:v>
                </c:pt>
                <c:pt idx="333">
                  <c:v>0.810648143</c:v>
                </c:pt>
                <c:pt idx="334">
                  <c:v>0.810763896</c:v>
                </c:pt>
                <c:pt idx="335">
                  <c:v>0.810879648</c:v>
                </c:pt>
                <c:pt idx="336">
                  <c:v>0.8109954</c:v>
                </c:pt>
                <c:pt idx="337">
                  <c:v>0.811111093</c:v>
                </c:pt>
                <c:pt idx="338">
                  <c:v>0.811226845</c:v>
                </c:pt>
                <c:pt idx="339">
                  <c:v>0.811342597</c:v>
                </c:pt>
                <c:pt idx="340">
                  <c:v>0.811458349</c:v>
                </c:pt>
                <c:pt idx="341">
                  <c:v>0.811574101</c:v>
                </c:pt>
                <c:pt idx="342">
                  <c:v>0.811689794</c:v>
                </c:pt>
                <c:pt idx="343">
                  <c:v>0.811805546</c:v>
                </c:pt>
                <c:pt idx="344">
                  <c:v>0.811921299</c:v>
                </c:pt>
                <c:pt idx="345">
                  <c:v>0.812037051</c:v>
                </c:pt>
                <c:pt idx="346">
                  <c:v>0.812152803</c:v>
                </c:pt>
                <c:pt idx="347">
                  <c:v>0.812268496</c:v>
                </c:pt>
                <c:pt idx="348">
                  <c:v>0.812384248</c:v>
                </c:pt>
                <c:pt idx="349">
                  <c:v>0.8125</c:v>
                </c:pt>
                <c:pt idx="350">
                  <c:v>0.812615752</c:v>
                </c:pt>
                <c:pt idx="351">
                  <c:v>0.812731504</c:v>
                </c:pt>
                <c:pt idx="352">
                  <c:v>0.812847197</c:v>
                </c:pt>
                <c:pt idx="353">
                  <c:v>0.812962949</c:v>
                </c:pt>
                <c:pt idx="354">
                  <c:v>0.813078701</c:v>
                </c:pt>
                <c:pt idx="355">
                  <c:v>0.813194454</c:v>
                </c:pt>
                <c:pt idx="356">
                  <c:v>0.813310206</c:v>
                </c:pt>
                <c:pt idx="357">
                  <c:v>0.813425899</c:v>
                </c:pt>
                <c:pt idx="358">
                  <c:v>0.813541651</c:v>
                </c:pt>
                <c:pt idx="359">
                  <c:v>0.813657403</c:v>
                </c:pt>
                <c:pt idx="360">
                  <c:v>0.813773155</c:v>
                </c:pt>
                <c:pt idx="361">
                  <c:v>0.813888907</c:v>
                </c:pt>
                <c:pt idx="362">
                  <c:v>0.8140046</c:v>
                </c:pt>
                <c:pt idx="363">
                  <c:v>0.814120352</c:v>
                </c:pt>
                <c:pt idx="364">
                  <c:v>0.814236104</c:v>
                </c:pt>
                <c:pt idx="365">
                  <c:v>0.814351857</c:v>
                </c:pt>
                <c:pt idx="366">
                  <c:v>0.814467609</c:v>
                </c:pt>
                <c:pt idx="367">
                  <c:v>0.814583361</c:v>
                </c:pt>
                <c:pt idx="368">
                  <c:v>0.814699054</c:v>
                </c:pt>
                <c:pt idx="369">
                  <c:v>0.814814806</c:v>
                </c:pt>
                <c:pt idx="370">
                  <c:v>0.814930558</c:v>
                </c:pt>
                <c:pt idx="371">
                  <c:v>0.81504631</c:v>
                </c:pt>
                <c:pt idx="372">
                  <c:v>0.815162063</c:v>
                </c:pt>
                <c:pt idx="373">
                  <c:v>0.815277755</c:v>
                </c:pt>
                <c:pt idx="374">
                  <c:v>0.815393507</c:v>
                </c:pt>
                <c:pt idx="375">
                  <c:v>0.81550926</c:v>
                </c:pt>
                <c:pt idx="376">
                  <c:v>0.815625012</c:v>
                </c:pt>
                <c:pt idx="377">
                  <c:v>0.815740764</c:v>
                </c:pt>
                <c:pt idx="378">
                  <c:v>0.815856457</c:v>
                </c:pt>
                <c:pt idx="379">
                  <c:v>0.815972209</c:v>
                </c:pt>
                <c:pt idx="380">
                  <c:v>0.816087961</c:v>
                </c:pt>
                <c:pt idx="381">
                  <c:v>0.816203713</c:v>
                </c:pt>
                <c:pt idx="382">
                  <c:v>0.816319466</c:v>
                </c:pt>
                <c:pt idx="383">
                  <c:v>0.816435158</c:v>
                </c:pt>
                <c:pt idx="384">
                  <c:v>0.81655091</c:v>
                </c:pt>
                <c:pt idx="385">
                  <c:v>0.816666663</c:v>
                </c:pt>
                <c:pt idx="386">
                  <c:v>0.816782415</c:v>
                </c:pt>
                <c:pt idx="387">
                  <c:v>0.816898167</c:v>
                </c:pt>
                <c:pt idx="388">
                  <c:v>0.81701386</c:v>
                </c:pt>
                <c:pt idx="389">
                  <c:v>0.817129612</c:v>
                </c:pt>
                <c:pt idx="390">
                  <c:v>0.817245364</c:v>
                </c:pt>
                <c:pt idx="391">
                  <c:v>0.817361116</c:v>
                </c:pt>
                <c:pt idx="392">
                  <c:v>0.817476869</c:v>
                </c:pt>
                <c:pt idx="393">
                  <c:v>0.817592621</c:v>
                </c:pt>
                <c:pt idx="394">
                  <c:v>0.817708313</c:v>
                </c:pt>
                <c:pt idx="395">
                  <c:v>0.817824066</c:v>
                </c:pt>
                <c:pt idx="396">
                  <c:v>0.817939818</c:v>
                </c:pt>
                <c:pt idx="397">
                  <c:v>0.81805557</c:v>
                </c:pt>
                <c:pt idx="398">
                  <c:v>0.818171322</c:v>
                </c:pt>
                <c:pt idx="399">
                  <c:v>0.818287015</c:v>
                </c:pt>
                <c:pt idx="400">
                  <c:v>0.818402767</c:v>
                </c:pt>
                <c:pt idx="401">
                  <c:v>0.818518519</c:v>
                </c:pt>
                <c:pt idx="402">
                  <c:v>0.818634272</c:v>
                </c:pt>
                <c:pt idx="403">
                  <c:v>0.818750024</c:v>
                </c:pt>
                <c:pt idx="404">
                  <c:v>0.818865716</c:v>
                </c:pt>
                <c:pt idx="405">
                  <c:v>0.818981469</c:v>
                </c:pt>
                <c:pt idx="406">
                  <c:v>0.819097221</c:v>
                </c:pt>
                <c:pt idx="407">
                  <c:v>0.819212973</c:v>
                </c:pt>
                <c:pt idx="408">
                  <c:v>0.819328725</c:v>
                </c:pt>
                <c:pt idx="409">
                  <c:v>0.819444418</c:v>
                </c:pt>
                <c:pt idx="410">
                  <c:v>0.81956017</c:v>
                </c:pt>
                <c:pt idx="411">
                  <c:v>0.819675922</c:v>
                </c:pt>
                <c:pt idx="412">
                  <c:v>0.819791675</c:v>
                </c:pt>
                <c:pt idx="413">
                  <c:v>0.819907427</c:v>
                </c:pt>
                <c:pt idx="414">
                  <c:v>0.820023119</c:v>
                </c:pt>
                <c:pt idx="415">
                  <c:v>0.820138872</c:v>
                </c:pt>
                <c:pt idx="416">
                  <c:v>0.820254624</c:v>
                </c:pt>
                <c:pt idx="417">
                  <c:v>0.820370376</c:v>
                </c:pt>
                <c:pt idx="418">
                  <c:v>0.820486128</c:v>
                </c:pt>
                <c:pt idx="419">
                  <c:v>0.820601881</c:v>
                </c:pt>
                <c:pt idx="420">
                  <c:v>0.820717573</c:v>
                </c:pt>
                <c:pt idx="421">
                  <c:v>0.820833325</c:v>
                </c:pt>
                <c:pt idx="422">
                  <c:v>0.820949078</c:v>
                </c:pt>
                <c:pt idx="423">
                  <c:v>0.82106483</c:v>
                </c:pt>
                <c:pt idx="424">
                  <c:v>0.821180582</c:v>
                </c:pt>
                <c:pt idx="425">
                  <c:v>0.821296275</c:v>
                </c:pt>
                <c:pt idx="426">
                  <c:v>0.821412027</c:v>
                </c:pt>
                <c:pt idx="427">
                  <c:v>0.821527779</c:v>
                </c:pt>
                <c:pt idx="428">
                  <c:v>0.821643531</c:v>
                </c:pt>
                <c:pt idx="429">
                  <c:v>0.821759284</c:v>
                </c:pt>
                <c:pt idx="430">
                  <c:v>0.821874976</c:v>
                </c:pt>
                <c:pt idx="431">
                  <c:v>0.821990728</c:v>
                </c:pt>
                <c:pt idx="432">
                  <c:v>0.822106481</c:v>
                </c:pt>
                <c:pt idx="433">
                  <c:v>0.822222233</c:v>
                </c:pt>
                <c:pt idx="434">
                  <c:v>0.822337985</c:v>
                </c:pt>
                <c:pt idx="435">
                  <c:v>0.822453678</c:v>
                </c:pt>
                <c:pt idx="436">
                  <c:v>0.82256943</c:v>
                </c:pt>
                <c:pt idx="437">
                  <c:v>0.822685182</c:v>
                </c:pt>
                <c:pt idx="438">
                  <c:v>0.822800934</c:v>
                </c:pt>
                <c:pt idx="439">
                  <c:v>0.822916687</c:v>
                </c:pt>
                <c:pt idx="440">
                  <c:v>0.823032379</c:v>
                </c:pt>
                <c:pt idx="441">
                  <c:v>0.823148131</c:v>
                </c:pt>
                <c:pt idx="442">
                  <c:v>0.823263884</c:v>
                </c:pt>
                <c:pt idx="443">
                  <c:v>0.823379636</c:v>
                </c:pt>
                <c:pt idx="444">
                  <c:v>0.823495388</c:v>
                </c:pt>
                <c:pt idx="445">
                  <c:v>0.82361114</c:v>
                </c:pt>
                <c:pt idx="446">
                  <c:v>0.823726833</c:v>
                </c:pt>
                <c:pt idx="447">
                  <c:v>0.823842585</c:v>
                </c:pt>
                <c:pt idx="448">
                  <c:v>0.823958337</c:v>
                </c:pt>
                <c:pt idx="449">
                  <c:v>0.82407409</c:v>
                </c:pt>
                <c:pt idx="450">
                  <c:v>0.824189842</c:v>
                </c:pt>
                <c:pt idx="451">
                  <c:v>0.824305534</c:v>
                </c:pt>
                <c:pt idx="452">
                  <c:v>0.824421287</c:v>
                </c:pt>
                <c:pt idx="453">
                  <c:v>0.824537039</c:v>
                </c:pt>
                <c:pt idx="454">
                  <c:v>0.824652791</c:v>
                </c:pt>
                <c:pt idx="455">
                  <c:v>0.824768543</c:v>
                </c:pt>
                <c:pt idx="456">
                  <c:v>0.824884236</c:v>
                </c:pt>
                <c:pt idx="457">
                  <c:v>0.824999988</c:v>
                </c:pt>
                <c:pt idx="458">
                  <c:v>0.82511574</c:v>
                </c:pt>
                <c:pt idx="459">
                  <c:v>0.825231493</c:v>
                </c:pt>
                <c:pt idx="460">
                  <c:v>0.825347245</c:v>
                </c:pt>
                <c:pt idx="461">
                  <c:v>0.825462937</c:v>
                </c:pt>
                <c:pt idx="462">
                  <c:v>0.82557869</c:v>
                </c:pt>
                <c:pt idx="463">
                  <c:v>0.825694442</c:v>
                </c:pt>
                <c:pt idx="464">
                  <c:v>0.825810194</c:v>
                </c:pt>
                <c:pt idx="465">
                  <c:v>0.825925946</c:v>
                </c:pt>
                <c:pt idx="466">
                  <c:v>0.826041639</c:v>
                </c:pt>
                <c:pt idx="467">
                  <c:v>0.826157391</c:v>
                </c:pt>
                <c:pt idx="468">
                  <c:v>0.826273143</c:v>
                </c:pt>
                <c:pt idx="469">
                  <c:v>0.826388896</c:v>
                </c:pt>
                <c:pt idx="470">
                  <c:v>0.826504648</c:v>
                </c:pt>
                <c:pt idx="471">
                  <c:v>0.8266204</c:v>
                </c:pt>
                <c:pt idx="472">
                  <c:v>0.826736093</c:v>
                </c:pt>
                <c:pt idx="473">
                  <c:v>0.826851845</c:v>
                </c:pt>
                <c:pt idx="474">
                  <c:v>0.826967597</c:v>
                </c:pt>
                <c:pt idx="475">
                  <c:v>0.827083349</c:v>
                </c:pt>
                <c:pt idx="476">
                  <c:v>0.827199101</c:v>
                </c:pt>
                <c:pt idx="477">
                  <c:v>0.827314794</c:v>
                </c:pt>
                <c:pt idx="478">
                  <c:v>0.827430546</c:v>
                </c:pt>
                <c:pt idx="479">
                  <c:v>0.827546299</c:v>
                </c:pt>
                <c:pt idx="480">
                  <c:v>0.827662051</c:v>
                </c:pt>
                <c:pt idx="481">
                  <c:v>0.827777803</c:v>
                </c:pt>
                <c:pt idx="482">
                  <c:v>0.827893496</c:v>
                </c:pt>
                <c:pt idx="483">
                  <c:v>0.828009248</c:v>
                </c:pt>
                <c:pt idx="484">
                  <c:v>0.828125</c:v>
                </c:pt>
                <c:pt idx="485">
                  <c:v>0.828240752</c:v>
                </c:pt>
                <c:pt idx="486">
                  <c:v>0.828356504</c:v>
                </c:pt>
                <c:pt idx="487">
                  <c:v>0.828472197</c:v>
                </c:pt>
                <c:pt idx="488">
                  <c:v>0.828587949</c:v>
                </c:pt>
                <c:pt idx="489">
                  <c:v>0.828703701</c:v>
                </c:pt>
                <c:pt idx="490">
                  <c:v>0.828819454</c:v>
                </c:pt>
                <c:pt idx="491">
                  <c:v>0.828935206</c:v>
                </c:pt>
                <c:pt idx="492">
                  <c:v>0.829050899</c:v>
                </c:pt>
                <c:pt idx="493">
                  <c:v>0.829166651</c:v>
                </c:pt>
                <c:pt idx="494">
                  <c:v>0.829282403</c:v>
                </c:pt>
                <c:pt idx="495">
                  <c:v>0.829398155</c:v>
                </c:pt>
                <c:pt idx="496">
                  <c:v>0.829513907</c:v>
                </c:pt>
                <c:pt idx="497">
                  <c:v>0.8296296</c:v>
                </c:pt>
                <c:pt idx="498">
                  <c:v>0.829745352</c:v>
                </c:pt>
                <c:pt idx="499">
                  <c:v>0.829861104</c:v>
                </c:pt>
                <c:pt idx="500">
                  <c:v>0.829976857</c:v>
                </c:pt>
                <c:pt idx="501">
                  <c:v>0.830092609</c:v>
                </c:pt>
                <c:pt idx="502">
                  <c:v>0.830208361</c:v>
                </c:pt>
                <c:pt idx="503">
                  <c:v>0.830324054</c:v>
                </c:pt>
                <c:pt idx="504">
                  <c:v>0.830439806</c:v>
                </c:pt>
                <c:pt idx="505">
                  <c:v>0.830555558</c:v>
                </c:pt>
                <c:pt idx="506">
                  <c:v>0.83067131</c:v>
                </c:pt>
                <c:pt idx="507">
                  <c:v>0.830787063</c:v>
                </c:pt>
                <c:pt idx="508">
                  <c:v>0.830902755</c:v>
                </c:pt>
                <c:pt idx="509">
                  <c:v>0.831018507</c:v>
                </c:pt>
                <c:pt idx="510">
                  <c:v>0.83113426</c:v>
                </c:pt>
                <c:pt idx="511">
                  <c:v>0.831250012</c:v>
                </c:pt>
                <c:pt idx="512">
                  <c:v>0.831365764</c:v>
                </c:pt>
                <c:pt idx="513">
                  <c:v>0.831481457</c:v>
                </c:pt>
                <c:pt idx="514">
                  <c:v>0.831597209</c:v>
                </c:pt>
                <c:pt idx="515">
                  <c:v>0.831712961</c:v>
                </c:pt>
                <c:pt idx="516">
                  <c:v>0.831828713</c:v>
                </c:pt>
                <c:pt idx="517">
                  <c:v>0.831944466</c:v>
                </c:pt>
                <c:pt idx="518">
                  <c:v>0.832060158</c:v>
                </c:pt>
                <c:pt idx="519">
                  <c:v>0.83217591</c:v>
                </c:pt>
                <c:pt idx="520">
                  <c:v>0.832291663</c:v>
                </c:pt>
                <c:pt idx="521">
                  <c:v>0.832407415</c:v>
                </c:pt>
                <c:pt idx="522">
                  <c:v>0.832523167</c:v>
                </c:pt>
                <c:pt idx="523">
                  <c:v>0.83263886</c:v>
                </c:pt>
                <c:pt idx="524">
                  <c:v>0.832754612</c:v>
                </c:pt>
                <c:pt idx="525">
                  <c:v>0.832870364</c:v>
                </c:pt>
                <c:pt idx="526">
                  <c:v>0.832986116</c:v>
                </c:pt>
                <c:pt idx="527">
                  <c:v>0.833101869</c:v>
                </c:pt>
                <c:pt idx="528">
                  <c:v>0.833217621</c:v>
                </c:pt>
                <c:pt idx="529">
                  <c:v>0.833333313</c:v>
                </c:pt>
                <c:pt idx="530">
                  <c:v>0.833449066</c:v>
                </c:pt>
                <c:pt idx="531">
                  <c:v>0.833564818</c:v>
                </c:pt>
                <c:pt idx="532">
                  <c:v>0.83368057</c:v>
                </c:pt>
                <c:pt idx="533">
                  <c:v>0.833796322</c:v>
                </c:pt>
                <c:pt idx="534">
                  <c:v>0.833912015</c:v>
                </c:pt>
                <c:pt idx="535">
                  <c:v>0.834027767</c:v>
                </c:pt>
                <c:pt idx="536">
                  <c:v>0.834143519</c:v>
                </c:pt>
                <c:pt idx="537">
                  <c:v>0.834259272</c:v>
                </c:pt>
                <c:pt idx="538">
                  <c:v>0.834375024</c:v>
                </c:pt>
                <c:pt idx="539">
                  <c:v>0.834490716</c:v>
                </c:pt>
                <c:pt idx="540">
                  <c:v>0.834606469</c:v>
                </c:pt>
                <c:pt idx="541">
                  <c:v>0.834722221</c:v>
                </c:pt>
                <c:pt idx="542">
                  <c:v>0.834837973</c:v>
                </c:pt>
                <c:pt idx="543">
                  <c:v>0.834953725</c:v>
                </c:pt>
                <c:pt idx="544">
                  <c:v>0.835069418</c:v>
                </c:pt>
                <c:pt idx="545">
                  <c:v>0.83518517</c:v>
                </c:pt>
                <c:pt idx="546">
                  <c:v>0.835300922</c:v>
                </c:pt>
                <c:pt idx="547">
                  <c:v>0.835416675</c:v>
                </c:pt>
                <c:pt idx="548">
                  <c:v>0.835532427</c:v>
                </c:pt>
                <c:pt idx="549">
                  <c:v>0.835648119</c:v>
                </c:pt>
                <c:pt idx="550">
                  <c:v>0.835763872</c:v>
                </c:pt>
                <c:pt idx="551">
                  <c:v>0.835879624</c:v>
                </c:pt>
                <c:pt idx="552">
                  <c:v>0.835995376</c:v>
                </c:pt>
                <c:pt idx="553">
                  <c:v>0.836111128</c:v>
                </c:pt>
                <c:pt idx="554">
                  <c:v>0.836226881</c:v>
                </c:pt>
                <c:pt idx="555">
                  <c:v>0.836342573</c:v>
                </c:pt>
                <c:pt idx="556">
                  <c:v>0.836458325</c:v>
                </c:pt>
                <c:pt idx="557">
                  <c:v>0.836574078</c:v>
                </c:pt>
                <c:pt idx="558">
                  <c:v>0.83668983</c:v>
                </c:pt>
                <c:pt idx="559">
                  <c:v>0.836805582</c:v>
                </c:pt>
                <c:pt idx="560">
                  <c:v>0.836921275</c:v>
                </c:pt>
                <c:pt idx="561">
                  <c:v>0.837037027</c:v>
                </c:pt>
                <c:pt idx="562">
                  <c:v>0.837152779</c:v>
                </c:pt>
                <c:pt idx="563">
                  <c:v>0.837268531</c:v>
                </c:pt>
                <c:pt idx="564">
                  <c:v>0.837384284</c:v>
                </c:pt>
                <c:pt idx="565">
                  <c:v>0.837499976</c:v>
                </c:pt>
                <c:pt idx="566">
                  <c:v>0.837615728</c:v>
                </c:pt>
                <c:pt idx="567">
                  <c:v>0.837731481</c:v>
                </c:pt>
                <c:pt idx="568">
                  <c:v>0.837847233</c:v>
                </c:pt>
                <c:pt idx="569">
                  <c:v>0.837962985</c:v>
                </c:pt>
                <c:pt idx="570">
                  <c:v>0.838078678</c:v>
                </c:pt>
                <c:pt idx="571">
                  <c:v>0.83819443</c:v>
                </c:pt>
                <c:pt idx="572">
                  <c:v>0.838310182</c:v>
                </c:pt>
                <c:pt idx="573">
                  <c:v>0.838425934</c:v>
                </c:pt>
                <c:pt idx="574">
                  <c:v>0.838541687</c:v>
                </c:pt>
                <c:pt idx="575">
                  <c:v>0.838657379</c:v>
                </c:pt>
                <c:pt idx="576">
                  <c:v>0.838773131</c:v>
                </c:pt>
                <c:pt idx="577">
                  <c:v>0.838888884</c:v>
                </c:pt>
                <c:pt idx="578">
                  <c:v>0.839004636</c:v>
                </c:pt>
                <c:pt idx="579">
                  <c:v>0.839120388</c:v>
                </c:pt>
                <c:pt idx="580">
                  <c:v>0.83923614</c:v>
                </c:pt>
                <c:pt idx="581">
                  <c:v>0.839351833</c:v>
                </c:pt>
                <c:pt idx="582">
                  <c:v>0.839467585</c:v>
                </c:pt>
                <c:pt idx="583">
                  <c:v>0.839583337</c:v>
                </c:pt>
                <c:pt idx="584">
                  <c:v>0.83969909</c:v>
                </c:pt>
                <c:pt idx="585">
                  <c:v>0.839814842</c:v>
                </c:pt>
                <c:pt idx="586">
                  <c:v>0.839930534</c:v>
                </c:pt>
                <c:pt idx="587">
                  <c:v>0.840046287</c:v>
                </c:pt>
                <c:pt idx="588">
                  <c:v>0.840162039</c:v>
                </c:pt>
                <c:pt idx="589">
                  <c:v>0.840277791</c:v>
                </c:pt>
                <c:pt idx="590">
                  <c:v>0.840393543</c:v>
                </c:pt>
                <c:pt idx="591">
                  <c:v>0.840509236</c:v>
                </c:pt>
                <c:pt idx="592">
                  <c:v>0.840624988</c:v>
                </c:pt>
                <c:pt idx="593">
                  <c:v>0.84074074</c:v>
                </c:pt>
                <c:pt idx="594">
                  <c:v>0.840856493</c:v>
                </c:pt>
                <c:pt idx="595">
                  <c:v>0.840972245</c:v>
                </c:pt>
                <c:pt idx="596">
                  <c:v>0.841087937</c:v>
                </c:pt>
                <c:pt idx="597">
                  <c:v>0.84120369</c:v>
                </c:pt>
                <c:pt idx="598">
                  <c:v>0.841319442</c:v>
                </c:pt>
                <c:pt idx="599">
                  <c:v>0.841435194</c:v>
                </c:pt>
                <c:pt idx="600">
                  <c:v>0.841550946</c:v>
                </c:pt>
                <c:pt idx="601">
                  <c:v>0.841666639</c:v>
                </c:pt>
                <c:pt idx="602">
                  <c:v>0.841782391</c:v>
                </c:pt>
                <c:pt idx="603">
                  <c:v>0.841898143</c:v>
                </c:pt>
                <c:pt idx="604">
                  <c:v>0.842013896</c:v>
                </c:pt>
                <c:pt idx="605">
                  <c:v>0.842129648</c:v>
                </c:pt>
                <c:pt idx="606">
                  <c:v>0.8422454</c:v>
                </c:pt>
                <c:pt idx="607">
                  <c:v>0.842361093</c:v>
                </c:pt>
                <c:pt idx="608">
                  <c:v>0.842476845</c:v>
                </c:pt>
                <c:pt idx="609">
                  <c:v>0.842592597</c:v>
                </c:pt>
                <c:pt idx="610">
                  <c:v>0.842708349</c:v>
                </c:pt>
                <c:pt idx="611">
                  <c:v>0.842824101</c:v>
                </c:pt>
                <c:pt idx="612">
                  <c:v>0.842939794</c:v>
                </c:pt>
                <c:pt idx="613">
                  <c:v>0.843055546</c:v>
                </c:pt>
                <c:pt idx="614">
                  <c:v>0.843171299</c:v>
                </c:pt>
                <c:pt idx="615">
                  <c:v>0.843287051</c:v>
                </c:pt>
                <c:pt idx="616">
                  <c:v>0.843402803</c:v>
                </c:pt>
                <c:pt idx="617">
                  <c:v>0.843518496</c:v>
                </c:pt>
                <c:pt idx="618">
                  <c:v>0.843634248</c:v>
                </c:pt>
                <c:pt idx="619">
                  <c:v>0.84375</c:v>
                </c:pt>
                <c:pt idx="620">
                  <c:v>0.843865752</c:v>
                </c:pt>
                <c:pt idx="621">
                  <c:v>0.843981504</c:v>
                </c:pt>
                <c:pt idx="622">
                  <c:v>0.844097197</c:v>
                </c:pt>
                <c:pt idx="623">
                  <c:v>0.844212949</c:v>
                </c:pt>
                <c:pt idx="624">
                  <c:v>0.844328701</c:v>
                </c:pt>
                <c:pt idx="625">
                  <c:v>0.844444454</c:v>
                </c:pt>
                <c:pt idx="626">
                  <c:v>0.844560206</c:v>
                </c:pt>
                <c:pt idx="627">
                  <c:v>0.844675899</c:v>
                </c:pt>
                <c:pt idx="628">
                  <c:v>0.844791651</c:v>
                </c:pt>
                <c:pt idx="629">
                  <c:v>0.844907403</c:v>
                </c:pt>
                <c:pt idx="630">
                  <c:v>0.845023155</c:v>
                </c:pt>
                <c:pt idx="631">
                  <c:v>0.845138907</c:v>
                </c:pt>
                <c:pt idx="632">
                  <c:v>0.8452546</c:v>
                </c:pt>
                <c:pt idx="633">
                  <c:v>0.845370352</c:v>
                </c:pt>
                <c:pt idx="634">
                  <c:v>0.845486104</c:v>
                </c:pt>
                <c:pt idx="635">
                  <c:v>0.845601857</c:v>
                </c:pt>
                <c:pt idx="636">
                  <c:v>0.845717609</c:v>
                </c:pt>
                <c:pt idx="637">
                  <c:v>0.845833361</c:v>
                </c:pt>
                <c:pt idx="638">
                  <c:v>0.845949054</c:v>
                </c:pt>
                <c:pt idx="639">
                  <c:v>0.846064806</c:v>
                </c:pt>
                <c:pt idx="640">
                  <c:v>0.846180558</c:v>
                </c:pt>
                <c:pt idx="641">
                  <c:v>0.84629631</c:v>
                </c:pt>
                <c:pt idx="642">
                  <c:v>0.846412063</c:v>
                </c:pt>
                <c:pt idx="643">
                  <c:v>0.846527755</c:v>
                </c:pt>
                <c:pt idx="644">
                  <c:v>0.846643507</c:v>
                </c:pt>
                <c:pt idx="645">
                  <c:v>0.84675926</c:v>
                </c:pt>
                <c:pt idx="646">
                  <c:v>0.846875012</c:v>
                </c:pt>
                <c:pt idx="647">
                  <c:v>0.846990764</c:v>
                </c:pt>
                <c:pt idx="648">
                  <c:v>0.847106457</c:v>
                </c:pt>
                <c:pt idx="649">
                  <c:v>0.847222209</c:v>
                </c:pt>
                <c:pt idx="650">
                  <c:v>0.847337961</c:v>
                </c:pt>
                <c:pt idx="651">
                  <c:v>0.847453713</c:v>
                </c:pt>
                <c:pt idx="652">
                  <c:v>0.847569466</c:v>
                </c:pt>
                <c:pt idx="653">
                  <c:v>0.847685158</c:v>
                </c:pt>
                <c:pt idx="654">
                  <c:v>0.84780091</c:v>
                </c:pt>
                <c:pt idx="655">
                  <c:v>0.847916663</c:v>
                </c:pt>
                <c:pt idx="656">
                  <c:v>0.848032415</c:v>
                </c:pt>
                <c:pt idx="657">
                  <c:v>0.848148167</c:v>
                </c:pt>
                <c:pt idx="658">
                  <c:v>0.84826386</c:v>
                </c:pt>
                <c:pt idx="659">
                  <c:v>0.848379612</c:v>
                </c:pt>
                <c:pt idx="660">
                  <c:v>0.848495364</c:v>
                </c:pt>
                <c:pt idx="661">
                  <c:v>0.848611116</c:v>
                </c:pt>
                <c:pt idx="662">
                  <c:v>0.848726869</c:v>
                </c:pt>
                <c:pt idx="663">
                  <c:v>0.848842621</c:v>
                </c:pt>
                <c:pt idx="664">
                  <c:v>0.848958313</c:v>
                </c:pt>
                <c:pt idx="665">
                  <c:v>0.849074066</c:v>
                </c:pt>
                <c:pt idx="666">
                  <c:v>0.849189818</c:v>
                </c:pt>
                <c:pt idx="667">
                  <c:v>0.84930557</c:v>
                </c:pt>
                <c:pt idx="668">
                  <c:v>0.849421322</c:v>
                </c:pt>
                <c:pt idx="669">
                  <c:v>0.849537015</c:v>
                </c:pt>
                <c:pt idx="670">
                  <c:v>0.849652767</c:v>
                </c:pt>
                <c:pt idx="671">
                  <c:v>0.849768519</c:v>
                </c:pt>
                <c:pt idx="672">
                  <c:v>0.849884272</c:v>
                </c:pt>
                <c:pt idx="673">
                  <c:v>0.850000024</c:v>
                </c:pt>
                <c:pt idx="674">
                  <c:v>0.850115716</c:v>
                </c:pt>
                <c:pt idx="675">
                  <c:v>0.850231469</c:v>
                </c:pt>
                <c:pt idx="676">
                  <c:v>0.850347221</c:v>
                </c:pt>
                <c:pt idx="677">
                  <c:v>0.850462973</c:v>
                </c:pt>
                <c:pt idx="678">
                  <c:v>0.850578725</c:v>
                </c:pt>
                <c:pt idx="679">
                  <c:v>0.850694418</c:v>
                </c:pt>
                <c:pt idx="680">
                  <c:v>0.85081017</c:v>
                </c:pt>
                <c:pt idx="681">
                  <c:v>0.850925922</c:v>
                </c:pt>
                <c:pt idx="682">
                  <c:v>0.851041675</c:v>
                </c:pt>
                <c:pt idx="683">
                  <c:v>0.851157427</c:v>
                </c:pt>
                <c:pt idx="684">
                  <c:v>0.851273119</c:v>
                </c:pt>
                <c:pt idx="685">
                  <c:v>0.851388872</c:v>
                </c:pt>
                <c:pt idx="686">
                  <c:v>0.851504624</c:v>
                </c:pt>
                <c:pt idx="687">
                  <c:v>0.851620376</c:v>
                </c:pt>
                <c:pt idx="688">
                  <c:v>0.851736128</c:v>
                </c:pt>
                <c:pt idx="689">
                  <c:v>0.851851881</c:v>
                </c:pt>
                <c:pt idx="690">
                  <c:v>0.851967573</c:v>
                </c:pt>
                <c:pt idx="691">
                  <c:v>0.852083325</c:v>
                </c:pt>
                <c:pt idx="692">
                  <c:v>0.852199078</c:v>
                </c:pt>
                <c:pt idx="693">
                  <c:v>0.85231483</c:v>
                </c:pt>
                <c:pt idx="694">
                  <c:v>0.852430582</c:v>
                </c:pt>
                <c:pt idx="695">
                  <c:v>0.852546275</c:v>
                </c:pt>
                <c:pt idx="696">
                  <c:v>0.852662027</c:v>
                </c:pt>
                <c:pt idx="697">
                  <c:v>0.852777779</c:v>
                </c:pt>
                <c:pt idx="698">
                  <c:v>0.852893531</c:v>
                </c:pt>
                <c:pt idx="699">
                  <c:v>0.853009284</c:v>
                </c:pt>
                <c:pt idx="700">
                  <c:v>0.853124976</c:v>
                </c:pt>
                <c:pt idx="701">
                  <c:v>0.853240728</c:v>
                </c:pt>
                <c:pt idx="702">
                  <c:v>0.853356481</c:v>
                </c:pt>
                <c:pt idx="703">
                  <c:v>0.853472233</c:v>
                </c:pt>
                <c:pt idx="704">
                  <c:v>0.853587985</c:v>
                </c:pt>
                <c:pt idx="705">
                  <c:v>0.853703678</c:v>
                </c:pt>
                <c:pt idx="706">
                  <c:v>0.85381943</c:v>
                </c:pt>
                <c:pt idx="707">
                  <c:v>0.853935182</c:v>
                </c:pt>
                <c:pt idx="708">
                  <c:v>0.854050934</c:v>
                </c:pt>
                <c:pt idx="709">
                  <c:v>0.854166687</c:v>
                </c:pt>
                <c:pt idx="710">
                  <c:v>0.854282379</c:v>
                </c:pt>
                <c:pt idx="711">
                  <c:v>0.854398131</c:v>
                </c:pt>
                <c:pt idx="712">
                  <c:v>0.854513884</c:v>
                </c:pt>
                <c:pt idx="713">
                  <c:v>0.854629636</c:v>
                </c:pt>
                <c:pt idx="714">
                  <c:v>0.854745388</c:v>
                </c:pt>
                <c:pt idx="715">
                  <c:v>0.85486114</c:v>
                </c:pt>
                <c:pt idx="716">
                  <c:v>0.854976833</c:v>
                </c:pt>
                <c:pt idx="717">
                  <c:v>0.855092585</c:v>
                </c:pt>
                <c:pt idx="718">
                  <c:v>0.855208337</c:v>
                </c:pt>
                <c:pt idx="719">
                  <c:v>0.85532409</c:v>
                </c:pt>
                <c:pt idx="720">
                  <c:v>0.855439842</c:v>
                </c:pt>
                <c:pt idx="721">
                  <c:v>0.855555534</c:v>
                </c:pt>
                <c:pt idx="722">
                  <c:v>0.855671287</c:v>
                </c:pt>
                <c:pt idx="723">
                  <c:v>0.855787039</c:v>
                </c:pt>
                <c:pt idx="724">
                  <c:v>0.855902791</c:v>
                </c:pt>
                <c:pt idx="725">
                  <c:v>0.856018543</c:v>
                </c:pt>
                <c:pt idx="726">
                  <c:v>0.856134236</c:v>
                </c:pt>
                <c:pt idx="727">
                  <c:v>0.856249988</c:v>
                </c:pt>
                <c:pt idx="728">
                  <c:v>0.85636574</c:v>
                </c:pt>
                <c:pt idx="729">
                  <c:v>0.856481493</c:v>
                </c:pt>
                <c:pt idx="730">
                  <c:v>0.856597245</c:v>
                </c:pt>
                <c:pt idx="731">
                  <c:v>0.856712937</c:v>
                </c:pt>
                <c:pt idx="732">
                  <c:v>0.85682869</c:v>
                </c:pt>
                <c:pt idx="733">
                  <c:v>0.856944442</c:v>
                </c:pt>
                <c:pt idx="734">
                  <c:v>0.857060194</c:v>
                </c:pt>
                <c:pt idx="735">
                  <c:v>0.857175946</c:v>
                </c:pt>
                <c:pt idx="736">
                  <c:v>0.857291639</c:v>
                </c:pt>
                <c:pt idx="737">
                  <c:v>0.857407391</c:v>
                </c:pt>
                <c:pt idx="738">
                  <c:v>0.857523143</c:v>
                </c:pt>
                <c:pt idx="739">
                  <c:v>0.857638896</c:v>
                </c:pt>
                <c:pt idx="740">
                  <c:v>0.857754648</c:v>
                </c:pt>
                <c:pt idx="741">
                  <c:v>0.8578704</c:v>
                </c:pt>
                <c:pt idx="742">
                  <c:v>0.857986093</c:v>
                </c:pt>
                <c:pt idx="743">
                  <c:v>0.858101845</c:v>
                </c:pt>
                <c:pt idx="744">
                  <c:v>0.858217597</c:v>
                </c:pt>
                <c:pt idx="745">
                  <c:v>0.858333349</c:v>
                </c:pt>
                <c:pt idx="746">
                  <c:v>0.858449101</c:v>
                </c:pt>
                <c:pt idx="747">
                  <c:v>0.858564794</c:v>
                </c:pt>
                <c:pt idx="748">
                  <c:v>0.858680546</c:v>
                </c:pt>
                <c:pt idx="749">
                  <c:v>0.858796299</c:v>
                </c:pt>
                <c:pt idx="750">
                  <c:v>0.858912051</c:v>
                </c:pt>
                <c:pt idx="751">
                  <c:v>0.859027803</c:v>
                </c:pt>
                <c:pt idx="752">
                  <c:v>0.859143496</c:v>
                </c:pt>
                <c:pt idx="753">
                  <c:v>0.859259248</c:v>
                </c:pt>
                <c:pt idx="754">
                  <c:v>0.859375</c:v>
                </c:pt>
                <c:pt idx="755">
                  <c:v>0.859490752</c:v>
                </c:pt>
                <c:pt idx="756">
                  <c:v>0.859606504</c:v>
                </c:pt>
                <c:pt idx="757">
                  <c:v>0.859722197</c:v>
                </c:pt>
                <c:pt idx="758">
                  <c:v>0.859837949</c:v>
                </c:pt>
                <c:pt idx="759">
                  <c:v>0.859953701</c:v>
                </c:pt>
                <c:pt idx="760">
                  <c:v>0.860069454</c:v>
                </c:pt>
                <c:pt idx="761">
                  <c:v>0.860185206</c:v>
                </c:pt>
                <c:pt idx="762">
                  <c:v>0.860300899</c:v>
                </c:pt>
                <c:pt idx="763">
                  <c:v>0.860416651</c:v>
                </c:pt>
                <c:pt idx="764">
                  <c:v>0.860532403</c:v>
                </c:pt>
                <c:pt idx="765">
                  <c:v>0.860648155</c:v>
                </c:pt>
                <c:pt idx="766">
                  <c:v>0.860763907</c:v>
                </c:pt>
                <c:pt idx="767">
                  <c:v>0.8608796</c:v>
                </c:pt>
                <c:pt idx="768">
                  <c:v>0.860995352</c:v>
                </c:pt>
                <c:pt idx="769">
                  <c:v>0.861111104</c:v>
                </c:pt>
                <c:pt idx="770">
                  <c:v>0.861226857</c:v>
                </c:pt>
                <c:pt idx="771">
                  <c:v>0.861342609</c:v>
                </c:pt>
                <c:pt idx="772">
                  <c:v>0.861458361</c:v>
                </c:pt>
                <c:pt idx="773">
                  <c:v>0.861574054</c:v>
                </c:pt>
                <c:pt idx="774">
                  <c:v>0.861689806</c:v>
                </c:pt>
                <c:pt idx="775">
                  <c:v>0.861805558</c:v>
                </c:pt>
                <c:pt idx="776">
                  <c:v>0.86192131</c:v>
                </c:pt>
                <c:pt idx="777">
                  <c:v>0.862037063</c:v>
                </c:pt>
                <c:pt idx="778">
                  <c:v>0.862152755</c:v>
                </c:pt>
                <c:pt idx="779">
                  <c:v>0.862268507</c:v>
                </c:pt>
                <c:pt idx="780">
                  <c:v>0.86238426</c:v>
                </c:pt>
                <c:pt idx="781">
                  <c:v>0.862500012</c:v>
                </c:pt>
                <c:pt idx="782">
                  <c:v>0.862615764</c:v>
                </c:pt>
                <c:pt idx="783">
                  <c:v>0.862731457</c:v>
                </c:pt>
                <c:pt idx="784">
                  <c:v>0.862847209</c:v>
                </c:pt>
                <c:pt idx="785">
                  <c:v>0.862962961</c:v>
                </c:pt>
                <c:pt idx="786">
                  <c:v>0.863078713</c:v>
                </c:pt>
                <c:pt idx="787">
                  <c:v>0.863194466</c:v>
                </c:pt>
                <c:pt idx="788">
                  <c:v>0.863310158</c:v>
                </c:pt>
                <c:pt idx="789">
                  <c:v>0.86342591</c:v>
                </c:pt>
                <c:pt idx="790">
                  <c:v>0.863541663</c:v>
                </c:pt>
                <c:pt idx="791">
                  <c:v>0.863657415</c:v>
                </c:pt>
                <c:pt idx="792">
                  <c:v>0.863773167</c:v>
                </c:pt>
                <c:pt idx="793">
                  <c:v>0.86388886</c:v>
                </c:pt>
                <c:pt idx="794">
                  <c:v>0.864004612</c:v>
                </c:pt>
                <c:pt idx="795">
                  <c:v>0.864120364</c:v>
                </c:pt>
                <c:pt idx="796">
                  <c:v>0.864236116</c:v>
                </c:pt>
                <c:pt idx="797">
                  <c:v>0.864351869</c:v>
                </c:pt>
                <c:pt idx="798">
                  <c:v>0.864467621</c:v>
                </c:pt>
                <c:pt idx="799">
                  <c:v>0.864583313</c:v>
                </c:pt>
                <c:pt idx="800">
                  <c:v>0.864699066</c:v>
                </c:pt>
                <c:pt idx="801">
                  <c:v>0.864814818</c:v>
                </c:pt>
                <c:pt idx="802">
                  <c:v>0.86493057</c:v>
                </c:pt>
                <c:pt idx="803">
                  <c:v>0.865046322</c:v>
                </c:pt>
                <c:pt idx="804">
                  <c:v>0.865162015</c:v>
                </c:pt>
                <c:pt idx="805">
                  <c:v>0.865277767</c:v>
                </c:pt>
                <c:pt idx="806">
                  <c:v>0.865393519</c:v>
                </c:pt>
                <c:pt idx="807">
                  <c:v>0.865509272</c:v>
                </c:pt>
                <c:pt idx="808">
                  <c:v>0.865625024</c:v>
                </c:pt>
                <c:pt idx="809">
                  <c:v>0.865740716</c:v>
                </c:pt>
                <c:pt idx="810">
                  <c:v>0.865856469</c:v>
                </c:pt>
                <c:pt idx="811">
                  <c:v>0.865972221</c:v>
                </c:pt>
                <c:pt idx="812">
                  <c:v>0.866087973</c:v>
                </c:pt>
                <c:pt idx="813">
                  <c:v>0.866203725</c:v>
                </c:pt>
                <c:pt idx="814">
                  <c:v>0.866319418</c:v>
                </c:pt>
                <c:pt idx="815">
                  <c:v>0.86643517</c:v>
                </c:pt>
                <c:pt idx="816">
                  <c:v>0.866550922</c:v>
                </c:pt>
                <c:pt idx="817">
                  <c:v>0.866666675</c:v>
                </c:pt>
                <c:pt idx="818">
                  <c:v>0.866782427</c:v>
                </c:pt>
                <c:pt idx="819">
                  <c:v>0.866898119</c:v>
                </c:pt>
                <c:pt idx="820">
                  <c:v>0.867013872</c:v>
                </c:pt>
                <c:pt idx="821">
                  <c:v>0.867129624</c:v>
                </c:pt>
                <c:pt idx="822">
                  <c:v>0.867245376</c:v>
                </c:pt>
                <c:pt idx="823">
                  <c:v>0.867361128</c:v>
                </c:pt>
                <c:pt idx="824">
                  <c:v>0.867476881</c:v>
                </c:pt>
                <c:pt idx="825">
                  <c:v>0.867592573</c:v>
                </c:pt>
                <c:pt idx="826">
                  <c:v>0.867708325</c:v>
                </c:pt>
                <c:pt idx="827">
                  <c:v>0.867824078</c:v>
                </c:pt>
                <c:pt idx="828">
                  <c:v>0.86793983</c:v>
                </c:pt>
                <c:pt idx="829">
                  <c:v>0.868055582</c:v>
                </c:pt>
                <c:pt idx="830">
                  <c:v>0.868171275</c:v>
                </c:pt>
                <c:pt idx="831">
                  <c:v>0.868287027</c:v>
                </c:pt>
                <c:pt idx="832">
                  <c:v>0.868402779</c:v>
                </c:pt>
                <c:pt idx="833">
                  <c:v>0.868518531</c:v>
                </c:pt>
                <c:pt idx="834">
                  <c:v>0.868634284</c:v>
                </c:pt>
                <c:pt idx="835">
                  <c:v>0.868749976</c:v>
                </c:pt>
                <c:pt idx="836">
                  <c:v>0.868865728</c:v>
                </c:pt>
                <c:pt idx="837">
                  <c:v>0.868981481</c:v>
                </c:pt>
                <c:pt idx="838">
                  <c:v>0.869097233</c:v>
                </c:pt>
                <c:pt idx="839">
                  <c:v>0.869212985</c:v>
                </c:pt>
                <c:pt idx="840">
                  <c:v>0.869328678</c:v>
                </c:pt>
                <c:pt idx="841">
                  <c:v>0.86944443</c:v>
                </c:pt>
                <c:pt idx="842">
                  <c:v>0.869560182</c:v>
                </c:pt>
                <c:pt idx="843">
                  <c:v>0.869675934</c:v>
                </c:pt>
                <c:pt idx="844">
                  <c:v>0.869791687</c:v>
                </c:pt>
                <c:pt idx="845">
                  <c:v>0.869907379</c:v>
                </c:pt>
                <c:pt idx="846">
                  <c:v>0.870023131</c:v>
                </c:pt>
                <c:pt idx="847">
                  <c:v>0.870138884</c:v>
                </c:pt>
                <c:pt idx="848">
                  <c:v>0.870254636</c:v>
                </c:pt>
                <c:pt idx="849">
                  <c:v>0.870370388</c:v>
                </c:pt>
                <c:pt idx="850">
                  <c:v>0.87048614</c:v>
                </c:pt>
                <c:pt idx="851">
                  <c:v>0.870601833</c:v>
                </c:pt>
                <c:pt idx="852">
                  <c:v>0.870717585</c:v>
                </c:pt>
                <c:pt idx="853">
                  <c:v>0.870833337</c:v>
                </c:pt>
                <c:pt idx="854">
                  <c:v>0.87094909</c:v>
                </c:pt>
                <c:pt idx="855">
                  <c:v>0.871064842</c:v>
                </c:pt>
                <c:pt idx="856">
                  <c:v>0.871180534</c:v>
                </c:pt>
                <c:pt idx="857">
                  <c:v>0.871296287</c:v>
                </c:pt>
                <c:pt idx="858">
                  <c:v>0.871412039</c:v>
                </c:pt>
                <c:pt idx="859">
                  <c:v>0.871527791</c:v>
                </c:pt>
                <c:pt idx="860">
                  <c:v>0.871643543</c:v>
                </c:pt>
                <c:pt idx="861">
                  <c:v>0.871759236</c:v>
                </c:pt>
                <c:pt idx="862">
                  <c:v>0.871874988</c:v>
                </c:pt>
                <c:pt idx="863">
                  <c:v>0.87199074</c:v>
                </c:pt>
                <c:pt idx="864">
                  <c:v>0.872106493</c:v>
                </c:pt>
                <c:pt idx="865">
                  <c:v>0.872222245</c:v>
                </c:pt>
                <c:pt idx="866">
                  <c:v>0.872337937</c:v>
                </c:pt>
                <c:pt idx="867">
                  <c:v>0.87245369</c:v>
                </c:pt>
                <c:pt idx="868">
                  <c:v>0.872569442</c:v>
                </c:pt>
                <c:pt idx="869">
                  <c:v>0.872685194</c:v>
                </c:pt>
                <c:pt idx="870">
                  <c:v>0.872800946</c:v>
                </c:pt>
                <c:pt idx="871">
                  <c:v>0.872916639</c:v>
                </c:pt>
                <c:pt idx="872">
                  <c:v>0.873032391</c:v>
                </c:pt>
                <c:pt idx="873">
                  <c:v>0.873148143</c:v>
                </c:pt>
                <c:pt idx="874">
                  <c:v>0.873263896</c:v>
                </c:pt>
                <c:pt idx="875">
                  <c:v>0.873379648</c:v>
                </c:pt>
                <c:pt idx="876">
                  <c:v>0.8734954</c:v>
                </c:pt>
                <c:pt idx="877">
                  <c:v>0.873611093</c:v>
                </c:pt>
                <c:pt idx="878">
                  <c:v>0.873726845</c:v>
                </c:pt>
                <c:pt idx="879">
                  <c:v>0.873842597</c:v>
                </c:pt>
                <c:pt idx="880">
                  <c:v>0.873958349</c:v>
                </c:pt>
                <c:pt idx="881">
                  <c:v>0.874074101</c:v>
                </c:pt>
                <c:pt idx="882">
                  <c:v>0.874189794</c:v>
                </c:pt>
                <c:pt idx="883">
                  <c:v>0.874305546</c:v>
                </c:pt>
                <c:pt idx="884">
                  <c:v>0.874421299</c:v>
                </c:pt>
                <c:pt idx="885">
                  <c:v>0.874537051</c:v>
                </c:pt>
                <c:pt idx="886">
                  <c:v>0.874652803</c:v>
                </c:pt>
                <c:pt idx="887">
                  <c:v>0.874768496</c:v>
                </c:pt>
                <c:pt idx="888">
                  <c:v>0.874884248</c:v>
                </c:pt>
                <c:pt idx="889">
                  <c:v>0.875</c:v>
                </c:pt>
                <c:pt idx="890">
                  <c:v>0.875115752</c:v>
                </c:pt>
                <c:pt idx="891">
                  <c:v>0.875231504</c:v>
                </c:pt>
                <c:pt idx="892">
                  <c:v>0.875347197</c:v>
                </c:pt>
                <c:pt idx="893">
                  <c:v>0.875462949</c:v>
                </c:pt>
                <c:pt idx="894">
                  <c:v>0.875578701</c:v>
                </c:pt>
                <c:pt idx="895">
                  <c:v>0.875694454</c:v>
                </c:pt>
                <c:pt idx="896">
                  <c:v>0.875810206</c:v>
                </c:pt>
                <c:pt idx="897">
                  <c:v>0.875925899</c:v>
                </c:pt>
                <c:pt idx="898">
                  <c:v>0.876041651</c:v>
                </c:pt>
                <c:pt idx="899">
                  <c:v>0.876157403</c:v>
                </c:pt>
                <c:pt idx="900">
                  <c:v>0.876273155</c:v>
                </c:pt>
                <c:pt idx="901">
                  <c:v>0.876388907</c:v>
                </c:pt>
                <c:pt idx="902">
                  <c:v>0.8765046</c:v>
                </c:pt>
                <c:pt idx="903">
                  <c:v>0.876620352</c:v>
                </c:pt>
                <c:pt idx="904">
                  <c:v>0.876736104</c:v>
                </c:pt>
                <c:pt idx="905">
                  <c:v>0.876851857</c:v>
                </c:pt>
                <c:pt idx="906">
                  <c:v>0.876967609</c:v>
                </c:pt>
                <c:pt idx="907">
                  <c:v>0.877083361</c:v>
                </c:pt>
                <c:pt idx="908">
                  <c:v>0.877199054</c:v>
                </c:pt>
                <c:pt idx="909">
                  <c:v>0.877314806</c:v>
                </c:pt>
                <c:pt idx="910">
                  <c:v>0.877430558</c:v>
                </c:pt>
                <c:pt idx="911">
                  <c:v>0.87754631</c:v>
                </c:pt>
                <c:pt idx="912">
                  <c:v>0.877662063</c:v>
                </c:pt>
                <c:pt idx="913">
                  <c:v>0.877777755</c:v>
                </c:pt>
                <c:pt idx="914">
                  <c:v>0.877893507</c:v>
                </c:pt>
                <c:pt idx="915">
                  <c:v>0.87800926</c:v>
                </c:pt>
                <c:pt idx="916">
                  <c:v>0.878125012</c:v>
                </c:pt>
                <c:pt idx="917">
                  <c:v>0.878240764</c:v>
                </c:pt>
                <c:pt idx="918">
                  <c:v>0.878356457</c:v>
                </c:pt>
                <c:pt idx="919">
                  <c:v>0.878472209</c:v>
                </c:pt>
                <c:pt idx="920">
                  <c:v>0.878587961</c:v>
                </c:pt>
                <c:pt idx="921">
                  <c:v>0.878703713</c:v>
                </c:pt>
                <c:pt idx="922">
                  <c:v>0.878819466</c:v>
                </c:pt>
                <c:pt idx="923">
                  <c:v>0.878935158</c:v>
                </c:pt>
                <c:pt idx="924">
                  <c:v>0.87905091</c:v>
                </c:pt>
                <c:pt idx="925">
                  <c:v>0.879166663</c:v>
                </c:pt>
                <c:pt idx="926">
                  <c:v>0.879282415</c:v>
                </c:pt>
                <c:pt idx="927">
                  <c:v>0.879398167</c:v>
                </c:pt>
                <c:pt idx="928">
                  <c:v>0.87951386</c:v>
                </c:pt>
                <c:pt idx="929">
                  <c:v>0.879629612</c:v>
                </c:pt>
                <c:pt idx="930">
                  <c:v>0.879745364</c:v>
                </c:pt>
                <c:pt idx="931">
                  <c:v>0.879861116</c:v>
                </c:pt>
                <c:pt idx="932">
                  <c:v>0.879976869</c:v>
                </c:pt>
                <c:pt idx="933">
                  <c:v>0.880092621</c:v>
                </c:pt>
                <c:pt idx="934">
                  <c:v>0.880208313</c:v>
                </c:pt>
                <c:pt idx="935">
                  <c:v>0.880324066</c:v>
                </c:pt>
                <c:pt idx="936">
                  <c:v>0.880439818</c:v>
                </c:pt>
                <c:pt idx="937">
                  <c:v>0.88055557</c:v>
                </c:pt>
                <c:pt idx="938">
                  <c:v>0.880671322</c:v>
                </c:pt>
                <c:pt idx="939">
                  <c:v>0.880787015</c:v>
                </c:pt>
                <c:pt idx="940">
                  <c:v>0.880902767</c:v>
                </c:pt>
                <c:pt idx="941">
                  <c:v>0.881018519</c:v>
                </c:pt>
                <c:pt idx="942">
                  <c:v>0.881134272</c:v>
                </c:pt>
                <c:pt idx="943">
                  <c:v>0.881250024</c:v>
                </c:pt>
                <c:pt idx="944">
                  <c:v>0.881365716</c:v>
                </c:pt>
                <c:pt idx="945">
                  <c:v>0.881481469</c:v>
                </c:pt>
                <c:pt idx="946">
                  <c:v>0.881597221</c:v>
                </c:pt>
                <c:pt idx="947">
                  <c:v>0.881712973</c:v>
                </c:pt>
                <c:pt idx="948">
                  <c:v>0.881828725</c:v>
                </c:pt>
                <c:pt idx="949">
                  <c:v>0.881944418</c:v>
                </c:pt>
                <c:pt idx="950">
                  <c:v>0.88206017</c:v>
                </c:pt>
                <c:pt idx="951">
                  <c:v>0.882175922</c:v>
                </c:pt>
                <c:pt idx="952">
                  <c:v>0.882291675</c:v>
                </c:pt>
                <c:pt idx="953">
                  <c:v>0.882407427</c:v>
                </c:pt>
                <c:pt idx="954">
                  <c:v>0.882523119</c:v>
                </c:pt>
                <c:pt idx="955">
                  <c:v>0.882638872</c:v>
                </c:pt>
                <c:pt idx="956">
                  <c:v>0.882754624</c:v>
                </c:pt>
                <c:pt idx="957">
                  <c:v>0.882870376</c:v>
                </c:pt>
                <c:pt idx="958">
                  <c:v>0.882986128</c:v>
                </c:pt>
                <c:pt idx="959">
                  <c:v>0.883101881</c:v>
                </c:pt>
                <c:pt idx="960">
                  <c:v>0.883217573</c:v>
                </c:pt>
                <c:pt idx="961">
                  <c:v>0.883333325</c:v>
                </c:pt>
                <c:pt idx="962">
                  <c:v>0.883449078</c:v>
                </c:pt>
                <c:pt idx="963">
                  <c:v>0.88356483</c:v>
                </c:pt>
                <c:pt idx="964">
                  <c:v>0.883680582</c:v>
                </c:pt>
                <c:pt idx="965">
                  <c:v>0.883796275</c:v>
                </c:pt>
                <c:pt idx="966">
                  <c:v>0.883912027</c:v>
                </c:pt>
                <c:pt idx="967">
                  <c:v>0.884027779</c:v>
                </c:pt>
                <c:pt idx="968">
                  <c:v>0.884143531</c:v>
                </c:pt>
                <c:pt idx="969">
                  <c:v>0.884259284</c:v>
                </c:pt>
                <c:pt idx="970">
                  <c:v>0.884374976</c:v>
                </c:pt>
                <c:pt idx="971">
                  <c:v>0.884490728</c:v>
                </c:pt>
                <c:pt idx="972">
                  <c:v>0.884606481</c:v>
                </c:pt>
                <c:pt idx="973">
                  <c:v>0.884722233</c:v>
                </c:pt>
                <c:pt idx="974">
                  <c:v>0.884837985</c:v>
                </c:pt>
                <c:pt idx="975">
                  <c:v>0.884953678</c:v>
                </c:pt>
                <c:pt idx="976">
                  <c:v>0.88506943</c:v>
                </c:pt>
                <c:pt idx="977">
                  <c:v>0.885185182</c:v>
                </c:pt>
                <c:pt idx="978">
                  <c:v>0.885300934</c:v>
                </c:pt>
                <c:pt idx="979">
                  <c:v>0.885416687</c:v>
                </c:pt>
                <c:pt idx="980">
                  <c:v>0.885532379</c:v>
                </c:pt>
                <c:pt idx="981">
                  <c:v>0.885648131</c:v>
                </c:pt>
                <c:pt idx="982">
                  <c:v>0.885763884</c:v>
                </c:pt>
                <c:pt idx="983">
                  <c:v>0.885879636</c:v>
                </c:pt>
                <c:pt idx="984">
                  <c:v>0.885995388</c:v>
                </c:pt>
                <c:pt idx="985">
                  <c:v>0.88611114</c:v>
                </c:pt>
                <c:pt idx="986">
                  <c:v>0.886226833</c:v>
                </c:pt>
                <c:pt idx="987">
                  <c:v>0.886342585</c:v>
                </c:pt>
                <c:pt idx="988">
                  <c:v>0.886458337</c:v>
                </c:pt>
                <c:pt idx="989">
                  <c:v>0.88657409</c:v>
                </c:pt>
                <c:pt idx="990">
                  <c:v>0.886689842</c:v>
                </c:pt>
                <c:pt idx="991">
                  <c:v>0.886805534</c:v>
                </c:pt>
                <c:pt idx="992">
                  <c:v>0.886921287</c:v>
                </c:pt>
                <c:pt idx="993">
                  <c:v>0.887037039</c:v>
                </c:pt>
                <c:pt idx="994">
                  <c:v>0.887152791</c:v>
                </c:pt>
                <c:pt idx="995">
                  <c:v>0.887268543</c:v>
                </c:pt>
                <c:pt idx="996">
                  <c:v>0.887384236</c:v>
                </c:pt>
                <c:pt idx="997">
                  <c:v>0.887499988</c:v>
                </c:pt>
                <c:pt idx="998">
                  <c:v>0.88761574</c:v>
                </c:pt>
                <c:pt idx="999">
                  <c:v>0.887731493</c:v>
                </c:pt>
                <c:pt idx="1000">
                  <c:v>0.887847245</c:v>
                </c:pt>
                <c:pt idx="1001">
                  <c:v>0.887962937</c:v>
                </c:pt>
                <c:pt idx="1002">
                  <c:v>0.88807869</c:v>
                </c:pt>
                <c:pt idx="1003">
                  <c:v>0.888194442</c:v>
                </c:pt>
                <c:pt idx="1004">
                  <c:v>0.888310194</c:v>
                </c:pt>
                <c:pt idx="1005">
                  <c:v>0.888425946</c:v>
                </c:pt>
                <c:pt idx="1006">
                  <c:v>0.888541639</c:v>
                </c:pt>
                <c:pt idx="1007">
                  <c:v>0.888657391</c:v>
                </c:pt>
                <c:pt idx="1008">
                  <c:v>0.888773143</c:v>
                </c:pt>
                <c:pt idx="1009">
                  <c:v>0.888888896</c:v>
                </c:pt>
                <c:pt idx="1010">
                  <c:v>0.889004648</c:v>
                </c:pt>
                <c:pt idx="1011">
                  <c:v>0.8891204</c:v>
                </c:pt>
                <c:pt idx="1012">
                  <c:v>0.889236093</c:v>
                </c:pt>
                <c:pt idx="1013">
                  <c:v>0.889270842</c:v>
                </c:pt>
              </c:strCache>
            </c:strRef>
          </c:xVal>
          <c:yVal>
            <c:numRef>
              <c:f>Data!$V$9:$V$1022</c:f>
              <c:numCache>
                <c:ptCount val="1014"/>
                <c:pt idx="124">
                  <c:v>0.165</c:v>
                </c:pt>
                <c:pt idx="125">
                  <c:v>0.136</c:v>
                </c:pt>
                <c:pt idx="126">
                  <c:v>0.155</c:v>
                </c:pt>
                <c:pt idx="127">
                  <c:v>0.155</c:v>
                </c:pt>
                <c:pt idx="128">
                  <c:v>0.166</c:v>
                </c:pt>
                <c:pt idx="129">
                  <c:v>0.156</c:v>
                </c:pt>
                <c:pt idx="130">
                  <c:v>0.166</c:v>
                </c:pt>
                <c:pt idx="131">
                  <c:v>0.135</c:v>
                </c:pt>
                <c:pt idx="132">
                  <c:v>0.164</c:v>
                </c:pt>
                <c:pt idx="133">
                  <c:v>0.165</c:v>
                </c:pt>
                <c:pt idx="134">
                  <c:v>0.146</c:v>
                </c:pt>
                <c:pt idx="135">
                  <c:v>0.166</c:v>
                </c:pt>
                <c:pt idx="136">
                  <c:v>0.154</c:v>
                </c:pt>
                <c:pt idx="137">
                  <c:v>0.156</c:v>
                </c:pt>
                <c:pt idx="138">
                  <c:v>0.146</c:v>
                </c:pt>
                <c:pt idx="139">
                  <c:v>0.146</c:v>
                </c:pt>
                <c:pt idx="140">
                  <c:v>0.155</c:v>
                </c:pt>
                <c:pt idx="141">
                  <c:v>0.154</c:v>
                </c:pt>
                <c:pt idx="142">
                  <c:v>0.154</c:v>
                </c:pt>
                <c:pt idx="143">
                  <c:v>0.156</c:v>
                </c:pt>
                <c:pt idx="144">
                  <c:v>0.156</c:v>
                </c:pt>
                <c:pt idx="145">
                  <c:v>0.147</c:v>
                </c:pt>
                <c:pt idx="146">
                  <c:v>0.168</c:v>
                </c:pt>
                <c:pt idx="147">
                  <c:v>0.184</c:v>
                </c:pt>
                <c:pt idx="148">
                  <c:v>0.166</c:v>
                </c:pt>
                <c:pt idx="149">
                  <c:v>0.138</c:v>
                </c:pt>
                <c:pt idx="150">
                  <c:v>0.135</c:v>
                </c:pt>
                <c:pt idx="151">
                  <c:v>0.155</c:v>
                </c:pt>
                <c:pt idx="152">
                  <c:v>0.144</c:v>
                </c:pt>
                <c:pt idx="153">
                  <c:v>0.144</c:v>
                </c:pt>
                <c:pt idx="154">
                  <c:v>0.176</c:v>
                </c:pt>
                <c:pt idx="155">
                  <c:v>0.165</c:v>
                </c:pt>
                <c:pt idx="156">
                  <c:v>0.161</c:v>
                </c:pt>
                <c:pt idx="157">
                  <c:v>0.16</c:v>
                </c:pt>
                <c:pt idx="158">
                  <c:v>0.161</c:v>
                </c:pt>
                <c:pt idx="159">
                  <c:v>0.156</c:v>
                </c:pt>
                <c:pt idx="160">
                  <c:v>0.145</c:v>
                </c:pt>
                <c:pt idx="161">
                  <c:v>0.154</c:v>
                </c:pt>
                <c:pt idx="162">
                  <c:v>0.166</c:v>
                </c:pt>
                <c:pt idx="163">
                  <c:v>0.166</c:v>
                </c:pt>
                <c:pt idx="164">
                  <c:v>0.161</c:v>
                </c:pt>
                <c:pt idx="165">
                  <c:v>0.186</c:v>
                </c:pt>
                <c:pt idx="166">
                  <c:v>0.215</c:v>
                </c:pt>
                <c:pt idx="167">
                  <c:v>0.226</c:v>
                </c:pt>
                <c:pt idx="168">
                  <c:v>0.231</c:v>
                </c:pt>
                <c:pt idx="169">
                  <c:v>0.266</c:v>
                </c:pt>
                <c:pt idx="170">
                  <c:v>0.316</c:v>
                </c:pt>
                <c:pt idx="171">
                  <c:v>0.304</c:v>
                </c:pt>
                <c:pt idx="172">
                  <c:v>0.344</c:v>
                </c:pt>
                <c:pt idx="173">
                  <c:v>0.335</c:v>
                </c:pt>
                <c:pt idx="174">
                  <c:v>0.326</c:v>
                </c:pt>
                <c:pt idx="175">
                  <c:v>0.334</c:v>
                </c:pt>
                <c:pt idx="176">
                  <c:v>0.345</c:v>
                </c:pt>
                <c:pt idx="177">
                  <c:v>0.326</c:v>
                </c:pt>
                <c:pt idx="178">
                  <c:v>0.346</c:v>
                </c:pt>
                <c:pt idx="179">
                  <c:v>0.336</c:v>
                </c:pt>
                <c:pt idx="180">
                  <c:v>0.345</c:v>
                </c:pt>
                <c:pt idx="181">
                  <c:v>0.355</c:v>
                </c:pt>
                <c:pt idx="182">
                  <c:v>0.326</c:v>
                </c:pt>
                <c:pt idx="183">
                  <c:v>0.315</c:v>
                </c:pt>
                <c:pt idx="184">
                  <c:v>0.314</c:v>
                </c:pt>
                <c:pt idx="185">
                  <c:v>0.295</c:v>
                </c:pt>
                <c:pt idx="186">
                  <c:v>0.315</c:v>
                </c:pt>
                <c:pt idx="187">
                  <c:v>0.297</c:v>
                </c:pt>
                <c:pt idx="188">
                  <c:v>0.306</c:v>
                </c:pt>
                <c:pt idx="189">
                  <c:v>0.334</c:v>
                </c:pt>
                <c:pt idx="190">
                  <c:v>0.346</c:v>
                </c:pt>
                <c:pt idx="191">
                  <c:v>0.375</c:v>
                </c:pt>
                <c:pt idx="192">
                  <c:v>0.387</c:v>
                </c:pt>
                <c:pt idx="193">
                  <c:v>0.376</c:v>
                </c:pt>
                <c:pt idx="194">
                  <c:v>0.386</c:v>
                </c:pt>
                <c:pt idx="195">
                  <c:v>0.425</c:v>
                </c:pt>
                <c:pt idx="196">
                  <c:v>0.395</c:v>
                </c:pt>
                <c:pt idx="197">
                  <c:v>0.395</c:v>
                </c:pt>
                <c:pt idx="198">
                  <c:v>0.376</c:v>
                </c:pt>
                <c:pt idx="199">
                  <c:v>0.385</c:v>
                </c:pt>
                <c:pt idx="200">
                  <c:v>0.385</c:v>
                </c:pt>
                <c:pt idx="201">
                  <c:v>0.375</c:v>
                </c:pt>
                <c:pt idx="202">
                  <c:v>0.356</c:v>
                </c:pt>
                <c:pt idx="203">
                  <c:v>0.366</c:v>
                </c:pt>
                <c:pt idx="204">
                  <c:v>0.354</c:v>
                </c:pt>
                <c:pt idx="205">
                  <c:v>0.326</c:v>
                </c:pt>
                <c:pt idx="206">
                  <c:v>0.335</c:v>
                </c:pt>
                <c:pt idx="207">
                  <c:v>0.335</c:v>
                </c:pt>
                <c:pt idx="208">
                  <c:v>0.315</c:v>
                </c:pt>
                <c:pt idx="209">
                  <c:v>0.324</c:v>
                </c:pt>
                <c:pt idx="210">
                  <c:v>0.325</c:v>
                </c:pt>
                <c:pt idx="211">
                  <c:v>0.356</c:v>
                </c:pt>
                <c:pt idx="212">
                  <c:v>0.335</c:v>
                </c:pt>
                <c:pt idx="213">
                  <c:v>0.354</c:v>
                </c:pt>
                <c:pt idx="214">
                  <c:v>0.326</c:v>
                </c:pt>
                <c:pt idx="215">
                  <c:v>0.324</c:v>
                </c:pt>
                <c:pt idx="216">
                  <c:v>0.346</c:v>
                </c:pt>
                <c:pt idx="217">
                  <c:v>0.325</c:v>
                </c:pt>
                <c:pt idx="218">
                  <c:v>0.316</c:v>
                </c:pt>
                <c:pt idx="219">
                  <c:v>0.335</c:v>
                </c:pt>
                <c:pt idx="220">
                  <c:v>0.315</c:v>
                </c:pt>
                <c:pt idx="221">
                  <c:v>0.336</c:v>
                </c:pt>
                <c:pt idx="222">
                  <c:v>0.326</c:v>
                </c:pt>
                <c:pt idx="223">
                  <c:v>0.335</c:v>
                </c:pt>
                <c:pt idx="224">
                  <c:v>0.325</c:v>
                </c:pt>
                <c:pt idx="225">
                  <c:v>0.346</c:v>
                </c:pt>
                <c:pt idx="226">
                  <c:v>0.335</c:v>
                </c:pt>
                <c:pt idx="227">
                  <c:v>0.319</c:v>
                </c:pt>
                <c:pt idx="228">
                  <c:v>0.326</c:v>
                </c:pt>
                <c:pt idx="229">
                  <c:v>0.335</c:v>
                </c:pt>
                <c:pt idx="230">
                  <c:v>0.324</c:v>
                </c:pt>
                <c:pt idx="231">
                  <c:v>0.346</c:v>
                </c:pt>
                <c:pt idx="232">
                  <c:v>0.305</c:v>
                </c:pt>
                <c:pt idx="233">
                  <c:v>0.325</c:v>
                </c:pt>
                <c:pt idx="234">
                  <c:v>0.329</c:v>
                </c:pt>
                <c:pt idx="235">
                  <c:v>0.346</c:v>
                </c:pt>
                <c:pt idx="236">
                  <c:v>0.306</c:v>
                </c:pt>
                <c:pt idx="237">
                  <c:v>0.345</c:v>
                </c:pt>
                <c:pt idx="238">
                  <c:v>0.285</c:v>
                </c:pt>
                <c:pt idx="239">
                  <c:v>0.326</c:v>
                </c:pt>
                <c:pt idx="240">
                  <c:v>0.326</c:v>
                </c:pt>
                <c:pt idx="241">
                  <c:v>0.324</c:v>
                </c:pt>
                <c:pt idx="242">
                  <c:v>0.326</c:v>
                </c:pt>
                <c:pt idx="243">
                  <c:v>0.324</c:v>
                </c:pt>
                <c:pt idx="244">
                  <c:v>0.295</c:v>
                </c:pt>
                <c:pt idx="245">
                  <c:v>0.315</c:v>
                </c:pt>
                <c:pt idx="246">
                  <c:v>0.305</c:v>
                </c:pt>
                <c:pt idx="247">
                  <c:v>0.316</c:v>
                </c:pt>
                <c:pt idx="248">
                  <c:v>0.295</c:v>
                </c:pt>
                <c:pt idx="249">
                  <c:v>0.296</c:v>
                </c:pt>
                <c:pt idx="250">
                  <c:v>0.306</c:v>
                </c:pt>
                <c:pt idx="251">
                  <c:v>0.336</c:v>
                </c:pt>
                <c:pt idx="252">
                  <c:v>0.316</c:v>
                </c:pt>
                <c:pt idx="253">
                  <c:v>0.334</c:v>
                </c:pt>
                <c:pt idx="254">
                  <c:v>0.294</c:v>
                </c:pt>
                <c:pt idx="255">
                  <c:v>0.326</c:v>
                </c:pt>
                <c:pt idx="256">
                  <c:v>0.275</c:v>
                </c:pt>
                <c:pt idx="257">
                  <c:v>0.294</c:v>
                </c:pt>
                <c:pt idx="258">
                  <c:v>0.294</c:v>
                </c:pt>
                <c:pt idx="259">
                  <c:v>0.314</c:v>
                </c:pt>
                <c:pt idx="260">
                  <c:v>0.295</c:v>
                </c:pt>
                <c:pt idx="261">
                  <c:v>0.275</c:v>
                </c:pt>
                <c:pt idx="262">
                  <c:v>0.264</c:v>
                </c:pt>
                <c:pt idx="263">
                  <c:v>0.285</c:v>
                </c:pt>
                <c:pt idx="264">
                  <c:v>0.276</c:v>
                </c:pt>
                <c:pt idx="265">
                  <c:v>0.286</c:v>
                </c:pt>
                <c:pt idx="266">
                  <c:v>0.275</c:v>
                </c:pt>
                <c:pt idx="267">
                  <c:v>0.296</c:v>
                </c:pt>
                <c:pt idx="268">
                  <c:v>0.285</c:v>
                </c:pt>
                <c:pt idx="269">
                  <c:v>0.294</c:v>
                </c:pt>
                <c:pt idx="270">
                  <c:v>0.295</c:v>
                </c:pt>
                <c:pt idx="271">
                  <c:v>0.306</c:v>
                </c:pt>
                <c:pt idx="272">
                  <c:v>0.276</c:v>
                </c:pt>
                <c:pt idx="273">
                  <c:v>0.265</c:v>
                </c:pt>
                <c:pt idx="274">
                  <c:v>0.286</c:v>
                </c:pt>
                <c:pt idx="275">
                  <c:v>0.266</c:v>
                </c:pt>
                <c:pt idx="276">
                  <c:v>0.226</c:v>
                </c:pt>
                <c:pt idx="277">
                  <c:v>0.255</c:v>
                </c:pt>
                <c:pt idx="278">
                  <c:v>0.264</c:v>
                </c:pt>
                <c:pt idx="279">
                  <c:v>0.276</c:v>
                </c:pt>
                <c:pt idx="280">
                  <c:v>0.256</c:v>
                </c:pt>
                <c:pt idx="281">
                  <c:v>0.255</c:v>
                </c:pt>
                <c:pt idx="282">
                  <c:v>0.286</c:v>
                </c:pt>
                <c:pt idx="283">
                  <c:v>0.254</c:v>
                </c:pt>
                <c:pt idx="284">
                  <c:v>0.256</c:v>
                </c:pt>
                <c:pt idx="285">
                  <c:v>0.256</c:v>
                </c:pt>
                <c:pt idx="286">
                  <c:v>0.265</c:v>
                </c:pt>
                <c:pt idx="287">
                  <c:v>0.246</c:v>
                </c:pt>
                <c:pt idx="288">
                  <c:v>0.236</c:v>
                </c:pt>
                <c:pt idx="289">
                  <c:v>0.245</c:v>
                </c:pt>
                <c:pt idx="290">
                  <c:v>0.254</c:v>
                </c:pt>
                <c:pt idx="291">
                  <c:v>0.247</c:v>
                </c:pt>
                <c:pt idx="292">
                  <c:v>0.244</c:v>
                </c:pt>
                <c:pt idx="293">
                  <c:v>0.205</c:v>
                </c:pt>
                <c:pt idx="294">
                  <c:v>0.215</c:v>
                </c:pt>
                <c:pt idx="295">
                  <c:v>0.206</c:v>
                </c:pt>
                <c:pt idx="296">
                  <c:v>0.185</c:v>
                </c:pt>
                <c:pt idx="297">
                  <c:v>0.176</c:v>
                </c:pt>
                <c:pt idx="298">
                  <c:v>0.166</c:v>
                </c:pt>
                <c:pt idx="299">
                  <c:v>0.196</c:v>
                </c:pt>
                <c:pt idx="300">
                  <c:v>0.196</c:v>
                </c:pt>
                <c:pt idx="301">
                  <c:v>0.156</c:v>
                </c:pt>
                <c:pt idx="302">
                  <c:v>0.176</c:v>
                </c:pt>
                <c:pt idx="303">
                  <c:v>0.165</c:v>
                </c:pt>
                <c:pt idx="304">
                  <c:v>0.186</c:v>
                </c:pt>
                <c:pt idx="305">
                  <c:v>0.166</c:v>
                </c:pt>
                <c:pt idx="306">
                  <c:v>0.185</c:v>
                </c:pt>
                <c:pt idx="307">
                  <c:v>0.156</c:v>
                </c:pt>
                <c:pt idx="308">
                  <c:v>0.165</c:v>
                </c:pt>
                <c:pt idx="309">
                  <c:v>0.145</c:v>
                </c:pt>
                <c:pt idx="310">
                  <c:v>0.176</c:v>
                </c:pt>
                <c:pt idx="311">
                  <c:v>0.156</c:v>
                </c:pt>
                <c:pt idx="312">
                  <c:v>0.154</c:v>
                </c:pt>
                <c:pt idx="313">
                  <c:v>0.154</c:v>
                </c:pt>
                <c:pt idx="314">
                  <c:v>0.166</c:v>
                </c:pt>
                <c:pt idx="315">
                  <c:v>0.154</c:v>
                </c:pt>
                <c:pt idx="316">
                  <c:v>0.144</c:v>
                </c:pt>
                <c:pt idx="317">
                  <c:v>0.175</c:v>
                </c:pt>
                <c:pt idx="318">
                  <c:v>0.165</c:v>
                </c:pt>
                <c:pt idx="319">
                  <c:v>0.156</c:v>
                </c:pt>
                <c:pt idx="320">
                  <c:v>0.166</c:v>
                </c:pt>
                <c:pt idx="321">
                  <c:v>0.175</c:v>
                </c:pt>
                <c:pt idx="322">
                  <c:v>0.154</c:v>
                </c:pt>
                <c:pt idx="323">
                  <c:v>0.166</c:v>
                </c:pt>
                <c:pt idx="324">
                  <c:v>0.166</c:v>
                </c:pt>
                <c:pt idx="325">
                  <c:v>0.186</c:v>
                </c:pt>
                <c:pt idx="326">
                  <c:v>0.174</c:v>
                </c:pt>
                <c:pt idx="327">
                  <c:v>0.155</c:v>
                </c:pt>
                <c:pt idx="328">
                  <c:v>0.146</c:v>
                </c:pt>
                <c:pt idx="329">
                  <c:v>0.146</c:v>
                </c:pt>
                <c:pt idx="330">
                  <c:v>0.176</c:v>
                </c:pt>
                <c:pt idx="331">
                  <c:v>0.165</c:v>
                </c:pt>
                <c:pt idx="332">
                  <c:v>0.154</c:v>
                </c:pt>
                <c:pt idx="333">
                  <c:v>0.146</c:v>
                </c:pt>
                <c:pt idx="334">
                  <c:v>0.137</c:v>
                </c:pt>
                <c:pt idx="335">
                  <c:v>0.154</c:v>
                </c:pt>
                <c:pt idx="336">
                  <c:v>0.135</c:v>
                </c:pt>
                <c:pt idx="337">
                  <c:v>0.135</c:v>
                </c:pt>
                <c:pt idx="338">
                  <c:v>0.135</c:v>
                </c:pt>
                <c:pt idx="339">
                  <c:v>0.136</c:v>
                </c:pt>
                <c:pt idx="340">
                  <c:v>0.135</c:v>
                </c:pt>
                <c:pt idx="341">
                  <c:v>0.134</c:v>
                </c:pt>
                <c:pt idx="342">
                  <c:v>0.154</c:v>
                </c:pt>
                <c:pt idx="343">
                  <c:v>0.145</c:v>
                </c:pt>
                <c:pt idx="344">
                  <c:v>0.146</c:v>
                </c:pt>
                <c:pt idx="345">
                  <c:v>0.134</c:v>
                </c:pt>
                <c:pt idx="346">
                  <c:v>0.125</c:v>
                </c:pt>
                <c:pt idx="347">
                  <c:v>0.154</c:v>
                </c:pt>
                <c:pt idx="348">
                  <c:v>0.145</c:v>
                </c:pt>
                <c:pt idx="349">
                  <c:v>0.126</c:v>
                </c:pt>
                <c:pt idx="350">
                  <c:v>0.145</c:v>
                </c:pt>
                <c:pt idx="351">
                  <c:v>0.114</c:v>
                </c:pt>
                <c:pt idx="352">
                  <c:v>0.154</c:v>
                </c:pt>
                <c:pt idx="353">
                  <c:v>0.125</c:v>
                </c:pt>
                <c:pt idx="354">
                  <c:v>0.135</c:v>
                </c:pt>
                <c:pt idx="355">
                  <c:v>0.124</c:v>
                </c:pt>
                <c:pt idx="356">
                  <c:v>0.134</c:v>
                </c:pt>
                <c:pt idx="357">
                  <c:v>0.136</c:v>
                </c:pt>
                <c:pt idx="358">
                  <c:v>0.147</c:v>
                </c:pt>
                <c:pt idx="359">
                  <c:v>0.138</c:v>
                </c:pt>
                <c:pt idx="360">
                  <c:v>0.146</c:v>
                </c:pt>
                <c:pt idx="361">
                  <c:v>0.126</c:v>
                </c:pt>
                <c:pt idx="362">
                  <c:v>0.145</c:v>
                </c:pt>
                <c:pt idx="363">
                  <c:v>0.115</c:v>
                </c:pt>
                <c:pt idx="364">
                  <c:v>0.136</c:v>
                </c:pt>
                <c:pt idx="365">
                  <c:v>0.146</c:v>
                </c:pt>
                <c:pt idx="366">
                  <c:v>0.125</c:v>
                </c:pt>
                <c:pt idx="367">
                  <c:v>0.116</c:v>
                </c:pt>
                <c:pt idx="368">
                  <c:v>0.139</c:v>
                </c:pt>
                <c:pt idx="369">
                  <c:v>0.126</c:v>
                </c:pt>
                <c:pt idx="370">
                  <c:v>0.126</c:v>
                </c:pt>
                <c:pt idx="371">
                  <c:v>0.136</c:v>
                </c:pt>
                <c:pt idx="372">
                  <c:v>0.127</c:v>
                </c:pt>
                <c:pt idx="373">
                  <c:v>0.146</c:v>
                </c:pt>
                <c:pt idx="374">
                  <c:v>0.144</c:v>
                </c:pt>
                <c:pt idx="375">
                  <c:v>0.135</c:v>
                </c:pt>
                <c:pt idx="376">
                  <c:v>0.144</c:v>
                </c:pt>
                <c:pt idx="377">
                  <c:v>0.126</c:v>
                </c:pt>
                <c:pt idx="378">
                  <c:v>0.135</c:v>
                </c:pt>
                <c:pt idx="379">
                  <c:v>0.135</c:v>
                </c:pt>
                <c:pt idx="380">
                  <c:v>0.124</c:v>
                </c:pt>
                <c:pt idx="381">
                  <c:v>0.145</c:v>
                </c:pt>
                <c:pt idx="382">
                  <c:v>0.126</c:v>
                </c:pt>
                <c:pt idx="383">
                  <c:v>0.146</c:v>
                </c:pt>
                <c:pt idx="384">
                  <c:v>0.135</c:v>
                </c:pt>
                <c:pt idx="385">
                  <c:v>0.134</c:v>
                </c:pt>
                <c:pt idx="386">
                  <c:v>0.145</c:v>
                </c:pt>
                <c:pt idx="387">
                  <c:v>0.135</c:v>
                </c:pt>
                <c:pt idx="388">
                  <c:v>0.135</c:v>
                </c:pt>
                <c:pt idx="389">
                  <c:v>0.145</c:v>
                </c:pt>
                <c:pt idx="390">
                  <c:v>0.135</c:v>
                </c:pt>
                <c:pt idx="391">
                  <c:v>0.154</c:v>
                </c:pt>
                <c:pt idx="392">
                  <c:v>0.165</c:v>
                </c:pt>
                <c:pt idx="393">
                  <c:v>0.156</c:v>
                </c:pt>
                <c:pt idx="394">
                  <c:v>0.144</c:v>
                </c:pt>
                <c:pt idx="395">
                  <c:v>0.144</c:v>
                </c:pt>
                <c:pt idx="396">
                  <c:v>0.156</c:v>
                </c:pt>
                <c:pt idx="397">
                  <c:v>0.135</c:v>
                </c:pt>
                <c:pt idx="398">
                  <c:v>0.126</c:v>
                </c:pt>
                <c:pt idx="399">
                  <c:v>0.135</c:v>
                </c:pt>
                <c:pt idx="400">
                  <c:v>0.154</c:v>
                </c:pt>
                <c:pt idx="401">
                  <c:v>0.135</c:v>
                </c:pt>
                <c:pt idx="402">
                  <c:v>0.145</c:v>
                </c:pt>
                <c:pt idx="403">
                  <c:v>0.137</c:v>
                </c:pt>
                <c:pt idx="404">
                  <c:v>0.124</c:v>
                </c:pt>
                <c:pt idx="405">
                  <c:v>0.155</c:v>
                </c:pt>
                <c:pt idx="406">
                  <c:v>0.145</c:v>
                </c:pt>
                <c:pt idx="407">
                  <c:v>0.145</c:v>
                </c:pt>
                <c:pt idx="408">
                  <c:v>0.135</c:v>
                </c:pt>
                <c:pt idx="409">
                  <c:v>0.144</c:v>
                </c:pt>
                <c:pt idx="410">
                  <c:v>0.134</c:v>
                </c:pt>
                <c:pt idx="411">
                  <c:v>0.135</c:v>
                </c:pt>
                <c:pt idx="412">
                  <c:v>0.135</c:v>
                </c:pt>
                <c:pt idx="413">
                  <c:v>0.165</c:v>
                </c:pt>
                <c:pt idx="414">
                  <c:v>0.134</c:v>
                </c:pt>
                <c:pt idx="415">
                  <c:v>0.125</c:v>
                </c:pt>
                <c:pt idx="416">
                  <c:v>0.135</c:v>
                </c:pt>
                <c:pt idx="417">
                  <c:v>0.155</c:v>
                </c:pt>
                <c:pt idx="418">
                  <c:v>0.144</c:v>
                </c:pt>
                <c:pt idx="419">
                  <c:v>0.135</c:v>
                </c:pt>
                <c:pt idx="420">
                  <c:v>0.134</c:v>
                </c:pt>
                <c:pt idx="421">
                  <c:v>0.144</c:v>
                </c:pt>
                <c:pt idx="422">
                  <c:v>0.144</c:v>
                </c:pt>
                <c:pt idx="423">
                  <c:v>0.154</c:v>
                </c:pt>
                <c:pt idx="424">
                  <c:v>0.156</c:v>
                </c:pt>
                <c:pt idx="425">
                  <c:v>0.184</c:v>
                </c:pt>
                <c:pt idx="426">
                  <c:v>0.144</c:v>
                </c:pt>
                <c:pt idx="427">
                  <c:v>0.165</c:v>
                </c:pt>
                <c:pt idx="428">
                  <c:v>0.145</c:v>
                </c:pt>
                <c:pt idx="429">
                  <c:v>0.145</c:v>
                </c:pt>
                <c:pt idx="430">
                  <c:v>0.145</c:v>
                </c:pt>
                <c:pt idx="431">
                  <c:v>0.146</c:v>
                </c:pt>
                <c:pt idx="432">
                  <c:v>0.136</c:v>
                </c:pt>
                <c:pt idx="433">
                  <c:v>0.154</c:v>
                </c:pt>
                <c:pt idx="434">
                  <c:v>0.145</c:v>
                </c:pt>
                <c:pt idx="435">
                  <c:v>0.135</c:v>
                </c:pt>
                <c:pt idx="436">
                  <c:v>0.135</c:v>
                </c:pt>
                <c:pt idx="437">
                  <c:v>0.135</c:v>
                </c:pt>
                <c:pt idx="438">
                  <c:v>0.154</c:v>
                </c:pt>
                <c:pt idx="439">
                  <c:v>0.144</c:v>
                </c:pt>
                <c:pt idx="440">
                  <c:v>0.146</c:v>
                </c:pt>
                <c:pt idx="441">
                  <c:v>0.135</c:v>
                </c:pt>
                <c:pt idx="442">
                  <c:v>0.174</c:v>
                </c:pt>
                <c:pt idx="443">
                  <c:v>0.115</c:v>
                </c:pt>
                <c:pt idx="444">
                  <c:v>0.155</c:v>
                </c:pt>
                <c:pt idx="445">
                  <c:v>0.135</c:v>
                </c:pt>
                <c:pt idx="446">
                  <c:v>0.135</c:v>
                </c:pt>
                <c:pt idx="447">
                  <c:v>0.145</c:v>
                </c:pt>
                <c:pt idx="448">
                  <c:v>0.184</c:v>
                </c:pt>
                <c:pt idx="449">
                  <c:v>0.185</c:v>
                </c:pt>
                <c:pt idx="450">
                  <c:v>0.235</c:v>
                </c:pt>
                <c:pt idx="451">
                  <c:v>0.285</c:v>
                </c:pt>
                <c:pt idx="452">
                  <c:v>0.295</c:v>
                </c:pt>
                <c:pt idx="453">
                  <c:v>0.333</c:v>
                </c:pt>
                <c:pt idx="454">
                  <c:v>0.334</c:v>
                </c:pt>
                <c:pt idx="455">
                  <c:v>0.345</c:v>
                </c:pt>
                <c:pt idx="456">
                  <c:v>0.345</c:v>
                </c:pt>
                <c:pt idx="457">
                  <c:v>0.374</c:v>
                </c:pt>
                <c:pt idx="458">
                  <c:v>0.384</c:v>
                </c:pt>
                <c:pt idx="459">
                  <c:v>0.374</c:v>
                </c:pt>
                <c:pt idx="460">
                  <c:v>0.355</c:v>
                </c:pt>
                <c:pt idx="461">
                  <c:v>0.374</c:v>
                </c:pt>
                <c:pt idx="462">
                  <c:v>0.404</c:v>
                </c:pt>
                <c:pt idx="463">
                  <c:v>0.394</c:v>
                </c:pt>
                <c:pt idx="464">
                  <c:v>0.375</c:v>
                </c:pt>
                <c:pt idx="465">
                  <c:v>0.396</c:v>
                </c:pt>
                <c:pt idx="466">
                  <c:v>0.385</c:v>
                </c:pt>
                <c:pt idx="467">
                  <c:v>0.355</c:v>
                </c:pt>
                <c:pt idx="468">
                  <c:v>0.374</c:v>
                </c:pt>
                <c:pt idx="469">
                  <c:v>0.354</c:v>
                </c:pt>
                <c:pt idx="470">
                  <c:v>0.35</c:v>
                </c:pt>
                <c:pt idx="471">
                  <c:v>0.337</c:v>
                </c:pt>
                <c:pt idx="472">
                  <c:v>0.354</c:v>
                </c:pt>
                <c:pt idx="473">
                  <c:v>0.394</c:v>
                </c:pt>
                <c:pt idx="474">
                  <c:v>0.395</c:v>
                </c:pt>
                <c:pt idx="475">
                  <c:v>0.395</c:v>
                </c:pt>
                <c:pt idx="476">
                  <c:v>0.396</c:v>
                </c:pt>
                <c:pt idx="477">
                  <c:v>0.387</c:v>
                </c:pt>
                <c:pt idx="478">
                  <c:v>0.385</c:v>
                </c:pt>
                <c:pt idx="479">
                  <c:v>0.395</c:v>
                </c:pt>
                <c:pt idx="480">
                  <c:v>0.395</c:v>
                </c:pt>
                <c:pt idx="481">
                  <c:v>0.385</c:v>
                </c:pt>
                <c:pt idx="482">
                  <c:v>0.344</c:v>
                </c:pt>
                <c:pt idx="483">
                  <c:v>0.384</c:v>
                </c:pt>
                <c:pt idx="484">
                  <c:v>0.397</c:v>
                </c:pt>
                <c:pt idx="485">
                  <c:v>0.397</c:v>
                </c:pt>
                <c:pt idx="486">
                  <c:v>0.395</c:v>
                </c:pt>
                <c:pt idx="487">
                  <c:v>0.414</c:v>
                </c:pt>
                <c:pt idx="488">
                  <c:v>0.414</c:v>
                </c:pt>
                <c:pt idx="489">
                  <c:v>0.425</c:v>
                </c:pt>
                <c:pt idx="490">
                  <c:v>0.409</c:v>
                </c:pt>
                <c:pt idx="491">
                  <c:v>0.414</c:v>
                </c:pt>
                <c:pt idx="492">
                  <c:v>0.395</c:v>
                </c:pt>
                <c:pt idx="493">
                  <c:v>0.384</c:v>
                </c:pt>
                <c:pt idx="494">
                  <c:v>0.414</c:v>
                </c:pt>
                <c:pt idx="495">
                  <c:v>0.404</c:v>
                </c:pt>
                <c:pt idx="496">
                  <c:v>0.374</c:v>
                </c:pt>
                <c:pt idx="497">
                  <c:v>0.384</c:v>
                </c:pt>
                <c:pt idx="498">
                  <c:v>0.395</c:v>
                </c:pt>
                <c:pt idx="499">
                  <c:v>0.394</c:v>
                </c:pt>
                <c:pt idx="500">
                  <c:v>0.415</c:v>
                </c:pt>
                <c:pt idx="501">
                  <c:v>0.424</c:v>
                </c:pt>
                <c:pt idx="502">
                  <c:v>0.413</c:v>
                </c:pt>
                <c:pt idx="503">
                  <c:v>0.424</c:v>
                </c:pt>
                <c:pt idx="504">
                  <c:v>0.425</c:v>
                </c:pt>
                <c:pt idx="505">
                  <c:v>0.406</c:v>
                </c:pt>
                <c:pt idx="506">
                  <c:v>0.414</c:v>
                </c:pt>
                <c:pt idx="507">
                  <c:v>0.399</c:v>
                </c:pt>
                <c:pt idx="508">
                  <c:v>0.374</c:v>
                </c:pt>
                <c:pt idx="509">
                  <c:v>0.384</c:v>
                </c:pt>
                <c:pt idx="510">
                  <c:v>0.395</c:v>
                </c:pt>
                <c:pt idx="511">
                  <c:v>0.364</c:v>
                </c:pt>
                <c:pt idx="512">
                  <c:v>0.374</c:v>
                </c:pt>
                <c:pt idx="513">
                  <c:v>0.345</c:v>
                </c:pt>
                <c:pt idx="514">
                  <c:v>0.384</c:v>
                </c:pt>
                <c:pt idx="515">
                  <c:v>0.364</c:v>
                </c:pt>
                <c:pt idx="516">
                  <c:v>0.415</c:v>
                </c:pt>
                <c:pt idx="517">
                  <c:v>0.384</c:v>
                </c:pt>
                <c:pt idx="518">
                  <c:v>0.384</c:v>
                </c:pt>
                <c:pt idx="519">
                  <c:v>0.365</c:v>
                </c:pt>
                <c:pt idx="520">
                  <c:v>0.355</c:v>
                </c:pt>
                <c:pt idx="521">
                  <c:v>0.294</c:v>
                </c:pt>
                <c:pt idx="522">
                  <c:v>0.235</c:v>
                </c:pt>
                <c:pt idx="523">
                  <c:v>0.235</c:v>
                </c:pt>
                <c:pt idx="524">
                  <c:v>0.185</c:v>
                </c:pt>
                <c:pt idx="525">
                  <c:v>0.196</c:v>
                </c:pt>
                <c:pt idx="526">
                  <c:v>0.174</c:v>
                </c:pt>
                <c:pt idx="527">
                  <c:v>0.155</c:v>
                </c:pt>
                <c:pt idx="528">
                  <c:v>0.146</c:v>
                </c:pt>
                <c:pt idx="529">
                  <c:v>0.176</c:v>
                </c:pt>
                <c:pt idx="530">
                  <c:v>0.144</c:v>
                </c:pt>
                <c:pt idx="531">
                  <c:v>0.135</c:v>
                </c:pt>
                <c:pt idx="532">
                  <c:v>0.124</c:v>
                </c:pt>
                <c:pt idx="533">
                  <c:v>0.156</c:v>
                </c:pt>
                <c:pt idx="534">
                  <c:v>0.135</c:v>
                </c:pt>
                <c:pt idx="535">
                  <c:v>0.145</c:v>
                </c:pt>
                <c:pt idx="536">
                  <c:v>0.124</c:v>
                </c:pt>
                <c:pt idx="537">
                  <c:v>0.135</c:v>
                </c:pt>
                <c:pt idx="538">
                  <c:v>0.135</c:v>
                </c:pt>
                <c:pt idx="539">
                  <c:v>0.136</c:v>
                </c:pt>
                <c:pt idx="540">
                  <c:v>0.134</c:v>
                </c:pt>
                <c:pt idx="541">
                  <c:v>0.124</c:v>
                </c:pt>
                <c:pt idx="542">
                  <c:v>0.125</c:v>
                </c:pt>
                <c:pt idx="543">
                  <c:v>0.135</c:v>
                </c:pt>
                <c:pt idx="544">
                  <c:v>0.135</c:v>
                </c:pt>
                <c:pt idx="545">
                  <c:v>0.144</c:v>
                </c:pt>
                <c:pt idx="546">
                  <c:v>0.125</c:v>
                </c:pt>
                <c:pt idx="547">
                  <c:v>0.114</c:v>
                </c:pt>
                <c:pt idx="548">
                  <c:v>0.145</c:v>
                </c:pt>
                <c:pt idx="549">
                  <c:v>0.125</c:v>
                </c:pt>
                <c:pt idx="550">
                  <c:v>0.135</c:v>
                </c:pt>
                <c:pt idx="551">
                  <c:v>0.134</c:v>
                </c:pt>
                <c:pt idx="552">
                  <c:v>0.126</c:v>
                </c:pt>
                <c:pt idx="553">
                  <c:v>0.114</c:v>
                </c:pt>
                <c:pt idx="554">
                  <c:v>0.124</c:v>
                </c:pt>
                <c:pt idx="555">
                  <c:v>0.124</c:v>
                </c:pt>
                <c:pt idx="556">
                  <c:v>0.134</c:v>
                </c:pt>
                <c:pt idx="557">
                  <c:v>0.125</c:v>
                </c:pt>
                <c:pt idx="558">
                  <c:v>0.125</c:v>
                </c:pt>
                <c:pt idx="559">
                  <c:v>0.136</c:v>
                </c:pt>
                <c:pt idx="560">
                  <c:v>0.126</c:v>
                </c:pt>
                <c:pt idx="561">
                  <c:v>0.144</c:v>
                </c:pt>
                <c:pt idx="562">
                  <c:v>0.126</c:v>
                </c:pt>
                <c:pt idx="563">
                  <c:v>0.126</c:v>
                </c:pt>
                <c:pt idx="564">
                  <c:v>0.115</c:v>
                </c:pt>
                <c:pt idx="565">
                  <c:v>0.135</c:v>
                </c:pt>
                <c:pt idx="566">
                  <c:v>0.154</c:v>
                </c:pt>
                <c:pt idx="567">
                  <c:v>0.194</c:v>
                </c:pt>
                <c:pt idx="568">
                  <c:v>0.204</c:v>
                </c:pt>
                <c:pt idx="569">
                  <c:v>0.235</c:v>
                </c:pt>
                <c:pt idx="570">
                  <c:v>0.214</c:v>
                </c:pt>
                <c:pt idx="571">
                  <c:v>0.264</c:v>
                </c:pt>
                <c:pt idx="572">
                  <c:v>0.245</c:v>
                </c:pt>
                <c:pt idx="573">
                  <c:v>0.254</c:v>
                </c:pt>
                <c:pt idx="574">
                  <c:v>0.253</c:v>
                </c:pt>
                <c:pt idx="575">
                  <c:v>0.244</c:v>
                </c:pt>
                <c:pt idx="576">
                  <c:v>0.234</c:v>
                </c:pt>
                <c:pt idx="577">
                  <c:v>0.256</c:v>
                </c:pt>
                <c:pt idx="578">
                  <c:v>0.244</c:v>
                </c:pt>
                <c:pt idx="579">
                  <c:v>0.254</c:v>
                </c:pt>
                <c:pt idx="580">
                  <c:v>0.234</c:v>
                </c:pt>
                <c:pt idx="581">
                  <c:v>0.234</c:v>
                </c:pt>
                <c:pt idx="582">
                  <c:v>0.264</c:v>
                </c:pt>
                <c:pt idx="583">
                  <c:v>0.246</c:v>
                </c:pt>
                <c:pt idx="584">
                  <c:v>0.254</c:v>
                </c:pt>
                <c:pt idx="585">
                  <c:v>0.264</c:v>
                </c:pt>
                <c:pt idx="586">
                  <c:v>0.264</c:v>
                </c:pt>
                <c:pt idx="587">
                  <c:v>0.255</c:v>
                </c:pt>
                <c:pt idx="588">
                  <c:v>0.245</c:v>
                </c:pt>
                <c:pt idx="589">
                  <c:v>0.283</c:v>
                </c:pt>
                <c:pt idx="590">
                  <c:v>0.265</c:v>
                </c:pt>
                <c:pt idx="591">
                  <c:v>0.275</c:v>
                </c:pt>
                <c:pt idx="592">
                  <c:v>0.274</c:v>
                </c:pt>
                <c:pt idx="593">
                  <c:v>0.264</c:v>
                </c:pt>
                <c:pt idx="594">
                  <c:v>0.253</c:v>
                </c:pt>
                <c:pt idx="595">
                  <c:v>0.246</c:v>
                </c:pt>
                <c:pt idx="596">
                  <c:v>0.279</c:v>
                </c:pt>
                <c:pt idx="597">
                  <c:v>0.257</c:v>
                </c:pt>
                <c:pt idx="598">
                  <c:v>0.254</c:v>
                </c:pt>
                <c:pt idx="599">
                  <c:v>0.247</c:v>
                </c:pt>
                <c:pt idx="600">
                  <c:v>0.254</c:v>
                </c:pt>
                <c:pt idx="601">
                  <c:v>0.255</c:v>
                </c:pt>
                <c:pt idx="602">
                  <c:v>0.247</c:v>
                </c:pt>
                <c:pt idx="603">
                  <c:v>0.267</c:v>
                </c:pt>
                <c:pt idx="604">
                  <c:v>0.275</c:v>
                </c:pt>
                <c:pt idx="605">
                  <c:v>0.244</c:v>
                </c:pt>
                <c:pt idx="606">
                  <c:v>0.246</c:v>
                </c:pt>
                <c:pt idx="607">
                  <c:v>0.257</c:v>
                </c:pt>
                <c:pt idx="608">
                  <c:v>0.245</c:v>
                </c:pt>
                <c:pt idx="609">
                  <c:v>0.274</c:v>
                </c:pt>
                <c:pt idx="610">
                  <c:v>0.244</c:v>
                </c:pt>
                <c:pt idx="611">
                  <c:v>0.246</c:v>
                </c:pt>
                <c:pt idx="612">
                  <c:v>0.264</c:v>
                </c:pt>
                <c:pt idx="613">
                  <c:v>0.246</c:v>
                </c:pt>
                <c:pt idx="614">
                  <c:v>0.265</c:v>
                </c:pt>
                <c:pt idx="615">
                  <c:v>0.274</c:v>
                </c:pt>
                <c:pt idx="616">
                  <c:v>0.265</c:v>
                </c:pt>
                <c:pt idx="617">
                  <c:v>0.265</c:v>
                </c:pt>
                <c:pt idx="618">
                  <c:v>0.275</c:v>
                </c:pt>
                <c:pt idx="619">
                  <c:v>0.285</c:v>
                </c:pt>
                <c:pt idx="620">
                  <c:v>0.284</c:v>
                </c:pt>
                <c:pt idx="621">
                  <c:v>0.315</c:v>
                </c:pt>
                <c:pt idx="622">
                  <c:v>0.306</c:v>
                </c:pt>
                <c:pt idx="623">
                  <c:v>0.325</c:v>
                </c:pt>
                <c:pt idx="624">
                  <c:v>0.346</c:v>
                </c:pt>
                <c:pt idx="625">
                  <c:v>0.325</c:v>
                </c:pt>
                <c:pt idx="626">
                  <c:v>0.365</c:v>
                </c:pt>
                <c:pt idx="627">
                  <c:v>0.325</c:v>
                </c:pt>
                <c:pt idx="628">
                  <c:v>0.324</c:v>
                </c:pt>
                <c:pt idx="629">
                  <c:v>0.334</c:v>
                </c:pt>
                <c:pt idx="630">
                  <c:v>0.324</c:v>
                </c:pt>
                <c:pt idx="631">
                  <c:v>0.304</c:v>
                </c:pt>
                <c:pt idx="632">
                  <c:v>0.314</c:v>
                </c:pt>
                <c:pt idx="633">
                  <c:v>0.314</c:v>
                </c:pt>
                <c:pt idx="634">
                  <c:v>0.304</c:v>
                </c:pt>
                <c:pt idx="635">
                  <c:v>0.315</c:v>
                </c:pt>
                <c:pt idx="636">
                  <c:v>0.296</c:v>
                </c:pt>
                <c:pt idx="637">
                  <c:v>0.256</c:v>
                </c:pt>
                <c:pt idx="638">
                  <c:v>0.284</c:v>
                </c:pt>
                <c:pt idx="639">
                  <c:v>0.274</c:v>
                </c:pt>
                <c:pt idx="640">
                  <c:v>0.266</c:v>
                </c:pt>
                <c:pt idx="641">
                  <c:v>0.254</c:v>
                </c:pt>
                <c:pt idx="642">
                  <c:v>0.265</c:v>
                </c:pt>
                <c:pt idx="643">
                  <c:v>0.275</c:v>
                </c:pt>
                <c:pt idx="644">
                  <c:v>0.254</c:v>
                </c:pt>
                <c:pt idx="645">
                  <c:v>0.285</c:v>
                </c:pt>
                <c:pt idx="646">
                  <c:v>0.266</c:v>
                </c:pt>
                <c:pt idx="647">
                  <c:v>0.255</c:v>
                </c:pt>
                <c:pt idx="648">
                  <c:v>0.264</c:v>
                </c:pt>
                <c:pt idx="649">
                  <c:v>0.265</c:v>
                </c:pt>
                <c:pt idx="650">
                  <c:v>0.234</c:v>
                </c:pt>
                <c:pt idx="651">
                  <c:v>0.256</c:v>
                </c:pt>
                <c:pt idx="652">
                  <c:v>0.235</c:v>
                </c:pt>
                <c:pt idx="653">
                  <c:v>0.256</c:v>
                </c:pt>
                <c:pt idx="654">
                  <c:v>0.244</c:v>
                </c:pt>
                <c:pt idx="655">
                  <c:v>0.255</c:v>
                </c:pt>
                <c:pt idx="656">
                  <c:v>0.245</c:v>
                </c:pt>
                <c:pt idx="657">
                  <c:v>0.245</c:v>
                </c:pt>
                <c:pt idx="658">
                  <c:v>0.254</c:v>
                </c:pt>
                <c:pt idx="659">
                  <c:v>0.254</c:v>
                </c:pt>
                <c:pt idx="660">
                  <c:v>0.255</c:v>
                </c:pt>
                <c:pt idx="661">
                  <c:v>0.256</c:v>
                </c:pt>
                <c:pt idx="662">
                  <c:v>0.225</c:v>
                </c:pt>
                <c:pt idx="663">
                  <c:v>0.254</c:v>
                </c:pt>
                <c:pt idx="664">
                  <c:v>0.235</c:v>
                </c:pt>
                <c:pt idx="665">
                  <c:v>0.256</c:v>
                </c:pt>
                <c:pt idx="666">
                  <c:v>0.266</c:v>
                </c:pt>
                <c:pt idx="667">
                  <c:v>0.244</c:v>
                </c:pt>
                <c:pt idx="668">
                  <c:v>0.234</c:v>
                </c:pt>
                <c:pt idx="669">
                  <c:v>0.236</c:v>
                </c:pt>
                <c:pt idx="670">
                  <c:v>0.214</c:v>
                </c:pt>
                <c:pt idx="671">
                  <c:v>0.235</c:v>
                </c:pt>
                <c:pt idx="672">
                  <c:v>0.204</c:v>
                </c:pt>
                <c:pt idx="673">
                  <c:v>0.246</c:v>
                </c:pt>
                <c:pt idx="674">
                  <c:v>0.216</c:v>
                </c:pt>
                <c:pt idx="675">
                  <c:v>0.234</c:v>
                </c:pt>
                <c:pt idx="676">
                  <c:v>0.225</c:v>
                </c:pt>
                <c:pt idx="677">
                  <c:v>0.214</c:v>
                </c:pt>
                <c:pt idx="678">
                  <c:v>0.206</c:v>
                </c:pt>
                <c:pt idx="679">
                  <c:v>0.235</c:v>
                </c:pt>
                <c:pt idx="680">
                  <c:v>0.224</c:v>
                </c:pt>
                <c:pt idx="681">
                  <c:v>0.235</c:v>
                </c:pt>
                <c:pt idx="682">
                  <c:v>0.246</c:v>
                </c:pt>
                <c:pt idx="683">
                  <c:v>0.224</c:v>
                </c:pt>
                <c:pt idx="684">
                  <c:v>0.205</c:v>
                </c:pt>
                <c:pt idx="685">
                  <c:v>0.205</c:v>
                </c:pt>
                <c:pt idx="686">
                  <c:v>0.205</c:v>
                </c:pt>
                <c:pt idx="687">
                  <c:v>0.154</c:v>
                </c:pt>
                <c:pt idx="688">
                  <c:v>0.184</c:v>
                </c:pt>
                <c:pt idx="689">
                  <c:v>0.185</c:v>
                </c:pt>
                <c:pt idx="690">
                  <c:v>0.156</c:v>
                </c:pt>
                <c:pt idx="691">
                  <c:v>0.155</c:v>
                </c:pt>
                <c:pt idx="692">
                  <c:v>0.124</c:v>
                </c:pt>
                <c:pt idx="693">
                  <c:v>0.165</c:v>
                </c:pt>
                <c:pt idx="694">
                  <c:v>0.134</c:v>
                </c:pt>
                <c:pt idx="695">
                  <c:v>0.155</c:v>
                </c:pt>
                <c:pt idx="696">
                  <c:v>0.145</c:v>
                </c:pt>
                <c:pt idx="697">
                  <c:v>0.155</c:v>
                </c:pt>
                <c:pt idx="698">
                  <c:v>0.124</c:v>
                </c:pt>
                <c:pt idx="699">
                  <c:v>0.125</c:v>
                </c:pt>
                <c:pt idx="700">
                  <c:v>0.146</c:v>
                </c:pt>
                <c:pt idx="701">
                  <c:v>0.136</c:v>
                </c:pt>
                <c:pt idx="702">
                  <c:v>0.135</c:v>
                </c:pt>
                <c:pt idx="703">
                  <c:v>0.144</c:v>
                </c:pt>
                <c:pt idx="704">
                  <c:v>0.145</c:v>
                </c:pt>
                <c:pt idx="705">
                  <c:v>0.135</c:v>
                </c:pt>
                <c:pt idx="706">
                  <c:v>0.154</c:v>
                </c:pt>
                <c:pt idx="707">
                  <c:v>0.134</c:v>
                </c:pt>
                <c:pt idx="708">
                  <c:v>0.136</c:v>
                </c:pt>
                <c:pt idx="709">
                  <c:v>0.154</c:v>
                </c:pt>
                <c:pt idx="710">
                  <c:v>0.126</c:v>
                </c:pt>
                <c:pt idx="711">
                  <c:v>0.125</c:v>
                </c:pt>
                <c:pt idx="712">
                  <c:v>0.125</c:v>
                </c:pt>
                <c:pt idx="713">
                  <c:v>0.136</c:v>
                </c:pt>
                <c:pt idx="714">
                  <c:v>0.116</c:v>
                </c:pt>
                <c:pt idx="715">
                  <c:v>0.136</c:v>
                </c:pt>
                <c:pt idx="716">
                  <c:v>0.143</c:v>
                </c:pt>
                <c:pt idx="717">
                  <c:v>0.145</c:v>
                </c:pt>
                <c:pt idx="718">
                  <c:v>0.185</c:v>
                </c:pt>
                <c:pt idx="719">
                  <c:v>0.126</c:v>
                </c:pt>
                <c:pt idx="720">
                  <c:v>0.135</c:v>
                </c:pt>
                <c:pt idx="721">
                  <c:v>0.134</c:v>
                </c:pt>
                <c:pt idx="722">
                  <c:v>0.134</c:v>
                </c:pt>
                <c:pt idx="723">
                  <c:v>0.136</c:v>
                </c:pt>
                <c:pt idx="724">
                  <c:v>0.165</c:v>
                </c:pt>
                <c:pt idx="725">
                  <c:v>0.145</c:v>
                </c:pt>
                <c:pt idx="726">
                  <c:v>0.124</c:v>
                </c:pt>
                <c:pt idx="727">
                  <c:v>0.174</c:v>
                </c:pt>
                <c:pt idx="728">
                  <c:v>0.146</c:v>
                </c:pt>
                <c:pt idx="729">
                  <c:v>0.134</c:v>
                </c:pt>
                <c:pt idx="730">
                  <c:v>0.144</c:v>
                </c:pt>
                <c:pt idx="731">
                  <c:v>0.135</c:v>
                </c:pt>
                <c:pt idx="732">
                  <c:v>0.134</c:v>
                </c:pt>
                <c:pt idx="733">
                  <c:v>0.136</c:v>
                </c:pt>
                <c:pt idx="734">
                  <c:v>0.149</c:v>
                </c:pt>
                <c:pt idx="735">
                  <c:v>0.124</c:v>
                </c:pt>
                <c:pt idx="736">
                  <c:v>0.156</c:v>
                </c:pt>
                <c:pt idx="737">
                  <c:v>0.126</c:v>
                </c:pt>
                <c:pt idx="738">
                  <c:v>0.126</c:v>
                </c:pt>
                <c:pt idx="739">
                  <c:v>0.135</c:v>
                </c:pt>
                <c:pt idx="740">
                  <c:v>0.145</c:v>
                </c:pt>
                <c:pt idx="741">
                  <c:v>0.134</c:v>
                </c:pt>
                <c:pt idx="742">
                  <c:v>0.125</c:v>
                </c:pt>
                <c:pt idx="743">
                  <c:v>0.139</c:v>
                </c:pt>
                <c:pt idx="744">
                  <c:v>0.095</c:v>
                </c:pt>
                <c:pt idx="745">
                  <c:v>0.114</c:v>
                </c:pt>
                <c:pt idx="746">
                  <c:v>0.124</c:v>
                </c:pt>
                <c:pt idx="747">
                  <c:v>0.128</c:v>
                </c:pt>
                <c:pt idx="748">
                  <c:v>0.126</c:v>
                </c:pt>
                <c:pt idx="749">
                  <c:v>0.126</c:v>
                </c:pt>
                <c:pt idx="750">
                  <c:v>0.135</c:v>
                </c:pt>
                <c:pt idx="751">
                  <c:v>0.116</c:v>
                </c:pt>
                <c:pt idx="752">
                  <c:v>0.116</c:v>
                </c:pt>
                <c:pt idx="753">
                  <c:v>0.115</c:v>
                </c:pt>
                <c:pt idx="754">
                  <c:v>0.116</c:v>
                </c:pt>
                <c:pt idx="755">
                  <c:v>0.115</c:v>
                </c:pt>
                <c:pt idx="756">
                  <c:v>0.115</c:v>
                </c:pt>
                <c:pt idx="757">
                  <c:v>0.115</c:v>
                </c:pt>
                <c:pt idx="758">
                  <c:v>0.105</c:v>
                </c:pt>
                <c:pt idx="759">
                  <c:v>0.126</c:v>
                </c:pt>
                <c:pt idx="760">
                  <c:v>0.126</c:v>
                </c:pt>
                <c:pt idx="761">
                  <c:v>0.115</c:v>
                </c:pt>
                <c:pt idx="762">
                  <c:v>0.106</c:v>
                </c:pt>
                <c:pt idx="763">
                  <c:v>0.128</c:v>
                </c:pt>
                <c:pt idx="764">
                  <c:v>0.135</c:v>
                </c:pt>
                <c:pt idx="765">
                  <c:v>0.108</c:v>
                </c:pt>
                <c:pt idx="766">
                  <c:v>0.114</c:v>
                </c:pt>
                <c:pt idx="767">
                  <c:v>0.114</c:v>
                </c:pt>
                <c:pt idx="768">
                  <c:v>0.095</c:v>
                </c:pt>
                <c:pt idx="769">
                  <c:v>0.124</c:v>
                </c:pt>
                <c:pt idx="770">
                  <c:v>0.125</c:v>
                </c:pt>
                <c:pt idx="771">
                  <c:v>0.114</c:v>
                </c:pt>
                <c:pt idx="772">
                  <c:v>0.116</c:v>
                </c:pt>
                <c:pt idx="773">
                  <c:v>0.116</c:v>
                </c:pt>
                <c:pt idx="774">
                  <c:v>0.135</c:v>
                </c:pt>
                <c:pt idx="775">
                  <c:v>0.124</c:v>
                </c:pt>
                <c:pt idx="776">
                  <c:v>0.115</c:v>
                </c:pt>
                <c:pt idx="777">
                  <c:v>0.116</c:v>
                </c:pt>
                <c:pt idx="778">
                  <c:v>0.126</c:v>
                </c:pt>
                <c:pt idx="779">
                  <c:v>0.124</c:v>
                </c:pt>
                <c:pt idx="780">
                  <c:v>0.106</c:v>
                </c:pt>
                <c:pt idx="781">
                  <c:v>0.124</c:v>
                </c:pt>
                <c:pt idx="782">
                  <c:v>0.136</c:v>
                </c:pt>
                <c:pt idx="783">
                  <c:v>0.136</c:v>
                </c:pt>
                <c:pt idx="784">
                  <c:v>0.125</c:v>
                </c:pt>
                <c:pt idx="785">
                  <c:v>0.114</c:v>
                </c:pt>
                <c:pt idx="786">
                  <c:v>0.126</c:v>
                </c:pt>
                <c:pt idx="787">
                  <c:v>0.126</c:v>
                </c:pt>
                <c:pt idx="788">
                  <c:v>0.134</c:v>
                </c:pt>
                <c:pt idx="789">
                  <c:v>0.116</c:v>
                </c:pt>
                <c:pt idx="790">
                  <c:v>0.134</c:v>
                </c:pt>
                <c:pt idx="791">
                  <c:v>0.126</c:v>
                </c:pt>
                <c:pt idx="792">
                  <c:v>0.134</c:v>
                </c:pt>
                <c:pt idx="793">
                  <c:v>0.125</c:v>
                </c:pt>
                <c:pt idx="794">
                  <c:v>0.114</c:v>
                </c:pt>
                <c:pt idx="795">
                  <c:v>0.124</c:v>
                </c:pt>
                <c:pt idx="796">
                  <c:v>0.116</c:v>
                </c:pt>
                <c:pt idx="797">
                  <c:v>0.136</c:v>
                </c:pt>
                <c:pt idx="798">
                  <c:v>0.126</c:v>
                </c:pt>
                <c:pt idx="799">
                  <c:v>0.145</c:v>
                </c:pt>
                <c:pt idx="800">
                  <c:v>0.125</c:v>
                </c:pt>
                <c:pt idx="801">
                  <c:v>0.135</c:v>
                </c:pt>
                <c:pt idx="802">
                  <c:v>0.125</c:v>
                </c:pt>
                <c:pt idx="803">
                  <c:v>0.135</c:v>
                </c:pt>
                <c:pt idx="804">
                  <c:v>0.134</c:v>
                </c:pt>
                <c:pt idx="805">
                  <c:v>0.124</c:v>
                </c:pt>
                <c:pt idx="806">
                  <c:v>0.115</c:v>
                </c:pt>
                <c:pt idx="807">
                  <c:v>0.126</c:v>
                </c:pt>
                <c:pt idx="808">
                  <c:v>0.134</c:v>
                </c:pt>
                <c:pt idx="809">
                  <c:v>0.124</c:v>
                </c:pt>
                <c:pt idx="810">
                  <c:v>0.124</c:v>
                </c:pt>
                <c:pt idx="811">
                  <c:v>0.135</c:v>
                </c:pt>
                <c:pt idx="812">
                  <c:v>0.135</c:v>
                </c:pt>
                <c:pt idx="813">
                  <c:v>0.144</c:v>
                </c:pt>
                <c:pt idx="814">
                  <c:v>0.134</c:v>
                </c:pt>
                <c:pt idx="815">
                  <c:v>0.124</c:v>
                </c:pt>
                <c:pt idx="816">
                  <c:v>0.155</c:v>
                </c:pt>
                <c:pt idx="817">
                  <c:v>0.144</c:v>
                </c:pt>
                <c:pt idx="818">
                  <c:v>0.134</c:v>
                </c:pt>
                <c:pt idx="819">
                  <c:v>0.104</c:v>
                </c:pt>
                <c:pt idx="820">
                  <c:v>0.114</c:v>
                </c:pt>
                <c:pt idx="821">
                  <c:v>0.116</c:v>
                </c:pt>
                <c:pt idx="822">
                  <c:v>0.156</c:v>
                </c:pt>
                <c:pt idx="823">
                  <c:v>0.115</c:v>
                </c:pt>
                <c:pt idx="824">
                  <c:v>0.125</c:v>
                </c:pt>
                <c:pt idx="825">
                  <c:v>0.135</c:v>
                </c:pt>
                <c:pt idx="826">
                  <c:v>0.136</c:v>
                </c:pt>
                <c:pt idx="827">
                  <c:v>0.124</c:v>
                </c:pt>
                <c:pt idx="828">
                  <c:v>0.154</c:v>
                </c:pt>
                <c:pt idx="829">
                  <c:v>0.124</c:v>
                </c:pt>
                <c:pt idx="830">
                  <c:v>0.166</c:v>
                </c:pt>
                <c:pt idx="831">
                  <c:v>0.155</c:v>
                </c:pt>
                <c:pt idx="832">
                  <c:v>0.176</c:v>
                </c:pt>
                <c:pt idx="833">
                  <c:v>0.185</c:v>
                </c:pt>
                <c:pt idx="834">
                  <c:v>0.184</c:v>
                </c:pt>
                <c:pt idx="835">
                  <c:v>0.165</c:v>
                </c:pt>
                <c:pt idx="836">
                  <c:v>0.194</c:v>
                </c:pt>
                <c:pt idx="837">
                  <c:v>0.216</c:v>
                </c:pt>
                <c:pt idx="838">
                  <c:v>0.205</c:v>
                </c:pt>
                <c:pt idx="839">
                  <c:v>0.214</c:v>
                </c:pt>
                <c:pt idx="840">
                  <c:v>0.196</c:v>
                </c:pt>
                <c:pt idx="841">
                  <c:v>0.186</c:v>
                </c:pt>
                <c:pt idx="842">
                  <c:v>0.204</c:v>
                </c:pt>
                <c:pt idx="843">
                  <c:v>0.204</c:v>
                </c:pt>
                <c:pt idx="844">
                  <c:v>0.195</c:v>
                </c:pt>
                <c:pt idx="845">
                  <c:v>0.215</c:v>
                </c:pt>
                <c:pt idx="846">
                  <c:v>0.195</c:v>
                </c:pt>
                <c:pt idx="847">
                  <c:v>0.195</c:v>
                </c:pt>
                <c:pt idx="848">
                  <c:v>0.195</c:v>
                </c:pt>
                <c:pt idx="849">
                  <c:v>0.205</c:v>
                </c:pt>
                <c:pt idx="850">
                  <c:v>0.206</c:v>
                </c:pt>
                <c:pt idx="851">
                  <c:v>0.235</c:v>
                </c:pt>
                <c:pt idx="852">
                  <c:v>0.225</c:v>
                </c:pt>
                <c:pt idx="853">
                  <c:v>0.214</c:v>
                </c:pt>
                <c:pt idx="854">
                  <c:v>0.22</c:v>
                </c:pt>
                <c:pt idx="855">
                  <c:v>0.195</c:v>
                </c:pt>
                <c:pt idx="856">
                  <c:v>0.245</c:v>
                </c:pt>
                <c:pt idx="857">
                  <c:v>0.225</c:v>
                </c:pt>
                <c:pt idx="858">
                  <c:v>0.219</c:v>
                </c:pt>
                <c:pt idx="859">
                  <c:v>0.197</c:v>
                </c:pt>
                <c:pt idx="860">
                  <c:v>0.227</c:v>
                </c:pt>
                <c:pt idx="861">
                  <c:v>0.225</c:v>
                </c:pt>
                <c:pt idx="862">
                  <c:v>0.234</c:v>
                </c:pt>
                <c:pt idx="863">
                  <c:v>0.244</c:v>
                </c:pt>
                <c:pt idx="864">
                  <c:v>0.225</c:v>
                </c:pt>
                <c:pt idx="865">
                  <c:v>0.226</c:v>
                </c:pt>
                <c:pt idx="866">
                  <c:v>0.254</c:v>
                </c:pt>
                <c:pt idx="867">
                  <c:v>0.234</c:v>
                </c:pt>
                <c:pt idx="868">
                  <c:v>0.224</c:v>
                </c:pt>
                <c:pt idx="869">
                  <c:v>0.216</c:v>
                </c:pt>
                <c:pt idx="870">
                  <c:v>0.226</c:v>
                </c:pt>
                <c:pt idx="871">
                  <c:v>0.225</c:v>
                </c:pt>
                <c:pt idx="872">
                  <c:v>0.244</c:v>
                </c:pt>
                <c:pt idx="873">
                  <c:v>0.234</c:v>
                </c:pt>
                <c:pt idx="874">
                  <c:v>0.256</c:v>
                </c:pt>
                <c:pt idx="875">
                  <c:v>0.255</c:v>
                </c:pt>
                <c:pt idx="876">
                  <c:v>0.254</c:v>
                </c:pt>
                <c:pt idx="877">
                  <c:v>0.254</c:v>
                </c:pt>
                <c:pt idx="878">
                  <c:v>0.244</c:v>
                </c:pt>
                <c:pt idx="879">
                  <c:v>0.235</c:v>
                </c:pt>
                <c:pt idx="880">
                  <c:v>0.235</c:v>
                </c:pt>
                <c:pt idx="881">
                  <c:v>0.256</c:v>
                </c:pt>
                <c:pt idx="882">
                  <c:v>0.256</c:v>
                </c:pt>
                <c:pt idx="883">
                  <c:v>0.244</c:v>
                </c:pt>
                <c:pt idx="884">
                  <c:v>0.225</c:v>
                </c:pt>
                <c:pt idx="885">
                  <c:v>0.234</c:v>
                </c:pt>
                <c:pt idx="886">
                  <c:v>0.274</c:v>
                </c:pt>
                <c:pt idx="887">
                  <c:v>0.308</c:v>
                </c:pt>
                <c:pt idx="888">
                  <c:v>0.294</c:v>
                </c:pt>
                <c:pt idx="889">
                  <c:v>0.316</c:v>
                </c:pt>
                <c:pt idx="890">
                  <c:v>0.324</c:v>
                </c:pt>
                <c:pt idx="891">
                  <c:v>0.384</c:v>
                </c:pt>
                <c:pt idx="892">
                  <c:v>0.386</c:v>
                </c:pt>
                <c:pt idx="893">
                  <c:v>0.404</c:v>
                </c:pt>
                <c:pt idx="894">
                  <c:v>0.436</c:v>
                </c:pt>
                <c:pt idx="895">
                  <c:v>0.386</c:v>
                </c:pt>
                <c:pt idx="896">
                  <c:v>0.374</c:v>
                </c:pt>
                <c:pt idx="897">
                  <c:v>0.354</c:v>
                </c:pt>
                <c:pt idx="898">
                  <c:v>0.319</c:v>
                </c:pt>
                <c:pt idx="899">
                  <c:v>0.347</c:v>
                </c:pt>
                <c:pt idx="900">
                  <c:v>0.315</c:v>
                </c:pt>
                <c:pt idx="901">
                  <c:v>0.294</c:v>
                </c:pt>
                <c:pt idx="902">
                  <c:v>0.275</c:v>
                </c:pt>
                <c:pt idx="903">
                  <c:v>0.256</c:v>
                </c:pt>
                <c:pt idx="904">
                  <c:v>0.265</c:v>
                </c:pt>
                <c:pt idx="905">
                  <c:v>0.264</c:v>
                </c:pt>
                <c:pt idx="906">
                  <c:v>0.254</c:v>
                </c:pt>
                <c:pt idx="907">
                  <c:v>0.244</c:v>
                </c:pt>
                <c:pt idx="908">
                  <c:v>0.275</c:v>
                </c:pt>
                <c:pt idx="909">
                  <c:v>0.294</c:v>
                </c:pt>
                <c:pt idx="910">
                  <c:v>0.294</c:v>
                </c:pt>
                <c:pt idx="911">
                  <c:v>0.294</c:v>
                </c:pt>
                <c:pt idx="912">
                  <c:v>0.284</c:v>
                </c:pt>
                <c:pt idx="913">
                  <c:v>0.364</c:v>
                </c:pt>
                <c:pt idx="914">
                  <c:v>0.336</c:v>
                </c:pt>
                <c:pt idx="915">
                  <c:v>0.276</c:v>
                </c:pt>
                <c:pt idx="916">
                  <c:v>0.274</c:v>
                </c:pt>
                <c:pt idx="917">
                  <c:v>0.234</c:v>
                </c:pt>
                <c:pt idx="918">
                  <c:v>0.209</c:v>
                </c:pt>
                <c:pt idx="919">
                  <c:v>0.195</c:v>
                </c:pt>
                <c:pt idx="920">
                  <c:v>0.195</c:v>
                </c:pt>
                <c:pt idx="921">
                  <c:v>0.194</c:v>
                </c:pt>
                <c:pt idx="922">
                  <c:v>0.175</c:v>
                </c:pt>
                <c:pt idx="923">
                  <c:v>0.175</c:v>
                </c:pt>
                <c:pt idx="924">
                  <c:v>0.165</c:v>
                </c:pt>
                <c:pt idx="925">
                  <c:v>0.186</c:v>
                </c:pt>
                <c:pt idx="926">
                  <c:v>0.165</c:v>
                </c:pt>
                <c:pt idx="927">
                  <c:v>0.165</c:v>
                </c:pt>
                <c:pt idx="928">
                  <c:v>0.146</c:v>
                </c:pt>
                <c:pt idx="929">
                  <c:v>0.135</c:v>
                </c:pt>
                <c:pt idx="930">
                  <c:v>0.129</c:v>
                </c:pt>
                <c:pt idx="931">
                  <c:v>0.144</c:v>
                </c:pt>
                <c:pt idx="932">
                  <c:v>0.134</c:v>
                </c:pt>
                <c:pt idx="933">
                  <c:v>0.125</c:v>
                </c:pt>
                <c:pt idx="934">
                  <c:v>0.135</c:v>
                </c:pt>
                <c:pt idx="935">
                  <c:v>0.115</c:v>
                </c:pt>
                <c:pt idx="936">
                  <c:v>0.135</c:v>
                </c:pt>
                <c:pt idx="937">
                  <c:v>0.135</c:v>
                </c:pt>
                <c:pt idx="938">
                  <c:v>0.125</c:v>
                </c:pt>
                <c:pt idx="939">
                  <c:v>0.126</c:v>
                </c:pt>
                <c:pt idx="940">
                  <c:v>0.134</c:v>
                </c:pt>
                <c:pt idx="941">
                  <c:v>0.125</c:v>
                </c:pt>
                <c:pt idx="942">
                  <c:v>0.145</c:v>
                </c:pt>
                <c:pt idx="943">
                  <c:v>0.136</c:v>
                </c:pt>
                <c:pt idx="944">
                  <c:v>0.125</c:v>
                </c:pt>
                <c:pt idx="945">
                  <c:v>0.124</c:v>
                </c:pt>
                <c:pt idx="946">
                  <c:v>0.155</c:v>
                </c:pt>
                <c:pt idx="947">
                  <c:v>0.116</c:v>
                </c:pt>
                <c:pt idx="948">
                  <c:v>0.115</c:v>
                </c:pt>
                <c:pt idx="949">
                  <c:v>0.126</c:v>
                </c:pt>
                <c:pt idx="950">
                  <c:v>0.114</c:v>
                </c:pt>
                <c:pt idx="951">
                  <c:v>0.115</c:v>
                </c:pt>
                <c:pt idx="952">
                  <c:v>0.135</c:v>
                </c:pt>
                <c:pt idx="953">
                  <c:v>0.125</c:v>
                </c:pt>
                <c:pt idx="954">
                  <c:v>0.135</c:v>
                </c:pt>
                <c:pt idx="955">
                  <c:v>0.124</c:v>
                </c:pt>
                <c:pt idx="956">
                  <c:v>0.114</c:v>
                </c:pt>
                <c:pt idx="957">
                  <c:v>0.115</c:v>
                </c:pt>
                <c:pt idx="958">
                  <c:v>0.126</c:v>
                </c:pt>
                <c:pt idx="959">
                  <c:v>0.126</c:v>
                </c:pt>
                <c:pt idx="960">
                  <c:v>0.115</c:v>
                </c:pt>
                <c:pt idx="961">
                  <c:v>0.134</c:v>
                </c:pt>
                <c:pt idx="962">
                  <c:v>0.135</c:v>
                </c:pt>
                <c:pt idx="963">
                  <c:v>0.125</c:v>
                </c:pt>
                <c:pt idx="964">
                  <c:v>0.124</c:v>
                </c:pt>
                <c:pt idx="965">
                  <c:v>0.115</c:v>
                </c:pt>
                <c:pt idx="966">
                  <c:v>0.115</c:v>
                </c:pt>
                <c:pt idx="967">
                  <c:v>0.116</c:v>
                </c:pt>
                <c:pt idx="968">
                  <c:v>0.126</c:v>
                </c:pt>
              </c:numCache>
            </c:numRef>
          </c:yVal>
          <c:smooth val="0"/>
        </c:ser>
        <c:axId val="15580989"/>
        <c:axId val="6011174"/>
      </c:scatterChart>
      <c:valAx>
        <c:axId val="1558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1174"/>
        <c:crosses val="autoZero"/>
        <c:crossBetween val="midCat"/>
        <c:dispUnits/>
      </c:valAx>
      <c:valAx>
        <c:axId val="6011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5580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RF-15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Data!$D$9:$D$1022</c:f>
              <c:strCache>
                <c:ptCount val="1014"/>
                <c:pt idx="0">
                  <c:v>0.772106469</c:v>
                </c:pt>
                <c:pt idx="1">
                  <c:v>0.772222221</c:v>
                </c:pt>
                <c:pt idx="2">
                  <c:v>0.772337973</c:v>
                </c:pt>
                <c:pt idx="3">
                  <c:v>0.772453725</c:v>
                </c:pt>
                <c:pt idx="4">
                  <c:v>0.772569418</c:v>
                </c:pt>
                <c:pt idx="5">
                  <c:v>0.77268517</c:v>
                </c:pt>
                <c:pt idx="6">
                  <c:v>0.772800922</c:v>
                </c:pt>
                <c:pt idx="7">
                  <c:v>0.772916675</c:v>
                </c:pt>
                <c:pt idx="8">
                  <c:v>0.773032427</c:v>
                </c:pt>
                <c:pt idx="9">
                  <c:v>0.773148119</c:v>
                </c:pt>
                <c:pt idx="10">
                  <c:v>0.773263872</c:v>
                </c:pt>
                <c:pt idx="11">
                  <c:v>0.773379624</c:v>
                </c:pt>
                <c:pt idx="12">
                  <c:v>0.773495376</c:v>
                </c:pt>
                <c:pt idx="13">
                  <c:v>0.773611128</c:v>
                </c:pt>
                <c:pt idx="14">
                  <c:v>0.773726881</c:v>
                </c:pt>
                <c:pt idx="15">
                  <c:v>0.773842573</c:v>
                </c:pt>
                <c:pt idx="16">
                  <c:v>0.773958325</c:v>
                </c:pt>
                <c:pt idx="17">
                  <c:v>0.774074078</c:v>
                </c:pt>
                <c:pt idx="18">
                  <c:v>0.77418983</c:v>
                </c:pt>
                <c:pt idx="19">
                  <c:v>0.774305582</c:v>
                </c:pt>
                <c:pt idx="20">
                  <c:v>0.774421275</c:v>
                </c:pt>
                <c:pt idx="21">
                  <c:v>0.774537027</c:v>
                </c:pt>
                <c:pt idx="22">
                  <c:v>0.774652779</c:v>
                </c:pt>
                <c:pt idx="23">
                  <c:v>0.774768531</c:v>
                </c:pt>
                <c:pt idx="24">
                  <c:v>0.774884284</c:v>
                </c:pt>
                <c:pt idx="25">
                  <c:v>0.774999976</c:v>
                </c:pt>
                <c:pt idx="26">
                  <c:v>0.775115728</c:v>
                </c:pt>
                <c:pt idx="27">
                  <c:v>0.775231481</c:v>
                </c:pt>
                <c:pt idx="28">
                  <c:v>0.775347233</c:v>
                </c:pt>
                <c:pt idx="29">
                  <c:v>0.775462985</c:v>
                </c:pt>
                <c:pt idx="30">
                  <c:v>0.775578678</c:v>
                </c:pt>
                <c:pt idx="31">
                  <c:v>0.77569443</c:v>
                </c:pt>
                <c:pt idx="32">
                  <c:v>0.775810182</c:v>
                </c:pt>
                <c:pt idx="33">
                  <c:v>0.775925934</c:v>
                </c:pt>
                <c:pt idx="34">
                  <c:v>0.776041687</c:v>
                </c:pt>
                <c:pt idx="35">
                  <c:v>0.776157379</c:v>
                </c:pt>
                <c:pt idx="36">
                  <c:v>0.776273131</c:v>
                </c:pt>
                <c:pt idx="37">
                  <c:v>0.776388884</c:v>
                </c:pt>
                <c:pt idx="38">
                  <c:v>0.776504636</c:v>
                </c:pt>
                <c:pt idx="39">
                  <c:v>0.776620388</c:v>
                </c:pt>
                <c:pt idx="40">
                  <c:v>0.77673614</c:v>
                </c:pt>
                <c:pt idx="41">
                  <c:v>0.776851833</c:v>
                </c:pt>
                <c:pt idx="42">
                  <c:v>0.776967585</c:v>
                </c:pt>
                <c:pt idx="43">
                  <c:v>0.777083337</c:v>
                </c:pt>
                <c:pt idx="44">
                  <c:v>0.77719909</c:v>
                </c:pt>
                <c:pt idx="45">
                  <c:v>0.777314842</c:v>
                </c:pt>
                <c:pt idx="46">
                  <c:v>0.777430534</c:v>
                </c:pt>
                <c:pt idx="47">
                  <c:v>0.777546287</c:v>
                </c:pt>
                <c:pt idx="48">
                  <c:v>0.777662039</c:v>
                </c:pt>
                <c:pt idx="49">
                  <c:v>0.777777791</c:v>
                </c:pt>
                <c:pt idx="50">
                  <c:v>0.777893543</c:v>
                </c:pt>
                <c:pt idx="51">
                  <c:v>0.778009236</c:v>
                </c:pt>
                <c:pt idx="52">
                  <c:v>0.778124988</c:v>
                </c:pt>
                <c:pt idx="53">
                  <c:v>0.77824074</c:v>
                </c:pt>
                <c:pt idx="54">
                  <c:v>0.778356493</c:v>
                </c:pt>
                <c:pt idx="55">
                  <c:v>0.778472245</c:v>
                </c:pt>
                <c:pt idx="56">
                  <c:v>0.778587937</c:v>
                </c:pt>
                <c:pt idx="57">
                  <c:v>0.77870369</c:v>
                </c:pt>
                <c:pt idx="58">
                  <c:v>0.778819442</c:v>
                </c:pt>
                <c:pt idx="59">
                  <c:v>0.778935194</c:v>
                </c:pt>
                <c:pt idx="60">
                  <c:v>0.779050946</c:v>
                </c:pt>
                <c:pt idx="61">
                  <c:v>0.779166639</c:v>
                </c:pt>
                <c:pt idx="62">
                  <c:v>0.779282391</c:v>
                </c:pt>
                <c:pt idx="63">
                  <c:v>0.779398143</c:v>
                </c:pt>
                <c:pt idx="64">
                  <c:v>0.779513896</c:v>
                </c:pt>
                <c:pt idx="65">
                  <c:v>0.779629648</c:v>
                </c:pt>
                <c:pt idx="66">
                  <c:v>0.7797454</c:v>
                </c:pt>
                <c:pt idx="67">
                  <c:v>0.779861093</c:v>
                </c:pt>
                <c:pt idx="68">
                  <c:v>0.779976845</c:v>
                </c:pt>
                <c:pt idx="69">
                  <c:v>0.780092597</c:v>
                </c:pt>
                <c:pt idx="70">
                  <c:v>0.780208349</c:v>
                </c:pt>
                <c:pt idx="71">
                  <c:v>0.780324101</c:v>
                </c:pt>
                <c:pt idx="72">
                  <c:v>0.780439794</c:v>
                </c:pt>
                <c:pt idx="73">
                  <c:v>0.780555546</c:v>
                </c:pt>
                <c:pt idx="74">
                  <c:v>0.780671299</c:v>
                </c:pt>
                <c:pt idx="75">
                  <c:v>0.780787051</c:v>
                </c:pt>
                <c:pt idx="76">
                  <c:v>0.780902803</c:v>
                </c:pt>
                <c:pt idx="77">
                  <c:v>0.781018496</c:v>
                </c:pt>
                <c:pt idx="78">
                  <c:v>0.781134248</c:v>
                </c:pt>
                <c:pt idx="79">
                  <c:v>0.78125</c:v>
                </c:pt>
                <c:pt idx="80">
                  <c:v>0.781365752</c:v>
                </c:pt>
                <c:pt idx="81">
                  <c:v>0.781481504</c:v>
                </c:pt>
                <c:pt idx="82">
                  <c:v>0.781597197</c:v>
                </c:pt>
                <c:pt idx="83">
                  <c:v>0.781712949</c:v>
                </c:pt>
                <c:pt idx="84">
                  <c:v>0.781828701</c:v>
                </c:pt>
                <c:pt idx="85">
                  <c:v>0.781944454</c:v>
                </c:pt>
                <c:pt idx="86">
                  <c:v>0.782060206</c:v>
                </c:pt>
                <c:pt idx="87">
                  <c:v>0.782175899</c:v>
                </c:pt>
                <c:pt idx="88">
                  <c:v>0.782291651</c:v>
                </c:pt>
                <c:pt idx="89">
                  <c:v>0.782407403</c:v>
                </c:pt>
                <c:pt idx="90">
                  <c:v>0.782523155</c:v>
                </c:pt>
                <c:pt idx="91">
                  <c:v>0.782638907</c:v>
                </c:pt>
                <c:pt idx="92">
                  <c:v>0.7827546</c:v>
                </c:pt>
                <c:pt idx="93">
                  <c:v>0.782870352</c:v>
                </c:pt>
                <c:pt idx="94">
                  <c:v>0.782986104</c:v>
                </c:pt>
                <c:pt idx="95">
                  <c:v>0.783101857</c:v>
                </c:pt>
                <c:pt idx="96">
                  <c:v>0.783217609</c:v>
                </c:pt>
                <c:pt idx="97">
                  <c:v>0.783333361</c:v>
                </c:pt>
                <c:pt idx="98">
                  <c:v>0.783449054</c:v>
                </c:pt>
                <c:pt idx="99">
                  <c:v>0.783564806</c:v>
                </c:pt>
                <c:pt idx="100">
                  <c:v>0.783680558</c:v>
                </c:pt>
                <c:pt idx="101">
                  <c:v>0.78379631</c:v>
                </c:pt>
                <c:pt idx="102">
                  <c:v>0.783912063</c:v>
                </c:pt>
                <c:pt idx="103">
                  <c:v>0.784027755</c:v>
                </c:pt>
                <c:pt idx="104">
                  <c:v>0.784143507</c:v>
                </c:pt>
                <c:pt idx="105">
                  <c:v>0.78425926</c:v>
                </c:pt>
                <c:pt idx="106">
                  <c:v>0.784375012</c:v>
                </c:pt>
                <c:pt idx="107">
                  <c:v>0.784490764</c:v>
                </c:pt>
                <c:pt idx="108">
                  <c:v>0.784606457</c:v>
                </c:pt>
                <c:pt idx="109">
                  <c:v>0.784722209</c:v>
                </c:pt>
                <c:pt idx="110">
                  <c:v>0.784837961</c:v>
                </c:pt>
                <c:pt idx="111">
                  <c:v>0.784953713</c:v>
                </c:pt>
                <c:pt idx="112">
                  <c:v>0.785069466</c:v>
                </c:pt>
                <c:pt idx="113">
                  <c:v>0.785185158</c:v>
                </c:pt>
                <c:pt idx="114">
                  <c:v>0.78530091</c:v>
                </c:pt>
                <c:pt idx="115">
                  <c:v>0.785416663</c:v>
                </c:pt>
                <c:pt idx="116">
                  <c:v>0.785532415</c:v>
                </c:pt>
                <c:pt idx="117">
                  <c:v>0.785648167</c:v>
                </c:pt>
                <c:pt idx="118">
                  <c:v>0.78576386</c:v>
                </c:pt>
                <c:pt idx="119">
                  <c:v>0.785879612</c:v>
                </c:pt>
                <c:pt idx="120">
                  <c:v>0.785995364</c:v>
                </c:pt>
                <c:pt idx="121">
                  <c:v>0.786111116</c:v>
                </c:pt>
                <c:pt idx="122">
                  <c:v>0.786226869</c:v>
                </c:pt>
                <c:pt idx="123">
                  <c:v>0.786342621</c:v>
                </c:pt>
                <c:pt idx="124">
                  <c:v>0.786458313</c:v>
                </c:pt>
                <c:pt idx="125">
                  <c:v>0.786574066</c:v>
                </c:pt>
                <c:pt idx="126">
                  <c:v>0.786689818</c:v>
                </c:pt>
                <c:pt idx="127">
                  <c:v>0.78680557</c:v>
                </c:pt>
                <c:pt idx="128">
                  <c:v>0.786921322</c:v>
                </c:pt>
                <c:pt idx="129">
                  <c:v>0.787037015</c:v>
                </c:pt>
                <c:pt idx="130">
                  <c:v>0.787152767</c:v>
                </c:pt>
                <c:pt idx="131">
                  <c:v>0.787268519</c:v>
                </c:pt>
                <c:pt idx="132">
                  <c:v>0.787384272</c:v>
                </c:pt>
                <c:pt idx="133">
                  <c:v>0.787500024</c:v>
                </c:pt>
                <c:pt idx="134">
                  <c:v>0.787615716</c:v>
                </c:pt>
                <c:pt idx="135">
                  <c:v>0.787731469</c:v>
                </c:pt>
                <c:pt idx="136">
                  <c:v>0.787847221</c:v>
                </c:pt>
                <c:pt idx="137">
                  <c:v>0.787962973</c:v>
                </c:pt>
                <c:pt idx="138">
                  <c:v>0.788078725</c:v>
                </c:pt>
                <c:pt idx="139">
                  <c:v>0.788194418</c:v>
                </c:pt>
                <c:pt idx="140">
                  <c:v>0.78831017</c:v>
                </c:pt>
                <c:pt idx="141">
                  <c:v>0.788425922</c:v>
                </c:pt>
                <c:pt idx="142">
                  <c:v>0.788541675</c:v>
                </c:pt>
                <c:pt idx="143">
                  <c:v>0.788657427</c:v>
                </c:pt>
                <c:pt idx="144">
                  <c:v>0.788773119</c:v>
                </c:pt>
                <c:pt idx="145">
                  <c:v>0.788888872</c:v>
                </c:pt>
                <c:pt idx="146">
                  <c:v>0.789004624</c:v>
                </c:pt>
                <c:pt idx="147">
                  <c:v>0.789120376</c:v>
                </c:pt>
                <c:pt idx="148">
                  <c:v>0.789236128</c:v>
                </c:pt>
                <c:pt idx="149">
                  <c:v>0.789351881</c:v>
                </c:pt>
                <c:pt idx="150">
                  <c:v>0.789467573</c:v>
                </c:pt>
                <c:pt idx="151">
                  <c:v>0.789583325</c:v>
                </c:pt>
                <c:pt idx="152">
                  <c:v>0.789699078</c:v>
                </c:pt>
                <c:pt idx="153">
                  <c:v>0.78981483</c:v>
                </c:pt>
                <c:pt idx="154">
                  <c:v>0.789930582</c:v>
                </c:pt>
                <c:pt idx="155">
                  <c:v>0.790046275</c:v>
                </c:pt>
                <c:pt idx="156">
                  <c:v>0.790162027</c:v>
                </c:pt>
                <c:pt idx="157">
                  <c:v>0.790277779</c:v>
                </c:pt>
                <c:pt idx="158">
                  <c:v>0.790393531</c:v>
                </c:pt>
                <c:pt idx="159">
                  <c:v>0.790509284</c:v>
                </c:pt>
                <c:pt idx="160">
                  <c:v>0.790624976</c:v>
                </c:pt>
                <c:pt idx="161">
                  <c:v>0.790740728</c:v>
                </c:pt>
                <c:pt idx="162">
                  <c:v>0.790856481</c:v>
                </c:pt>
                <c:pt idx="163">
                  <c:v>0.790972233</c:v>
                </c:pt>
                <c:pt idx="164">
                  <c:v>0.791087985</c:v>
                </c:pt>
                <c:pt idx="165">
                  <c:v>0.791203678</c:v>
                </c:pt>
                <c:pt idx="166">
                  <c:v>0.79131943</c:v>
                </c:pt>
                <c:pt idx="167">
                  <c:v>0.791435182</c:v>
                </c:pt>
                <c:pt idx="168">
                  <c:v>0.791550934</c:v>
                </c:pt>
                <c:pt idx="169">
                  <c:v>0.791666687</c:v>
                </c:pt>
                <c:pt idx="170">
                  <c:v>0.791782379</c:v>
                </c:pt>
                <c:pt idx="171">
                  <c:v>0.791898131</c:v>
                </c:pt>
                <c:pt idx="172">
                  <c:v>0.792013884</c:v>
                </c:pt>
                <c:pt idx="173">
                  <c:v>0.792129636</c:v>
                </c:pt>
                <c:pt idx="174">
                  <c:v>0.792245388</c:v>
                </c:pt>
                <c:pt idx="175">
                  <c:v>0.79236114</c:v>
                </c:pt>
                <c:pt idx="176">
                  <c:v>0.792476833</c:v>
                </c:pt>
                <c:pt idx="177">
                  <c:v>0.792592585</c:v>
                </c:pt>
                <c:pt idx="178">
                  <c:v>0.792708337</c:v>
                </c:pt>
                <c:pt idx="179">
                  <c:v>0.79282409</c:v>
                </c:pt>
                <c:pt idx="180">
                  <c:v>0.792939842</c:v>
                </c:pt>
                <c:pt idx="181">
                  <c:v>0.793055534</c:v>
                </c:pt>
                <c:pt idx="182">
                  <c:v>0.793171287</c:v>
                </c:pt>
                <c:pt idx="183">
                  <c:v>0.793287039</c:v>
                </c:pt>
                <c:pt idx="184">
                  <c:v>0.793402791</c:v>
                </c:pt>
                <c:pt idx="185">
                  <c:v>0.793518543</c:v>
                </c:pt>
                <c:pt idx="186">
                  <c:v>0.793634236</c:v>
                </c:pt>
                <c:pt idx="187">
                  <c:v>0.793749988</c:v>
                </c:pt>
                <c:pt idx="188">
                  <c:v>0.79386574</c:v>
                </c:pt>
                <c:pt idx="189">
                  <c:v>0.793981493</c:v>
                </c:pt>
                <c:pt idx="190">
                  <c:v>0.794097245</c:v>
                </c:pt>
                <c:pt idx="191">
                  <c:v>0.794212937</c:v>
                </c:pt>
                <c:pt idx="192">
                  <c:v>0.79432869</c:v>
                </c:pt>
                <c:pt idx="193">
                  <c:v>0.794444442</c:v>
                </c:pt>
                <c:pt idx="194">
                  <c:v>0.794560194</c:v>
                </c:pt>
                <c:pt idx="195">
                  <c:v>0.794675946</c:v>
                </c:pt>
                <c:pt idx="196">
                  <c:v>0.794791639</c:v>
                </c:pt>
                <c:pt idx="197">
                  <c:v>0.794907391</c:v>
                </c:pt>
                <c:pt idx="198">
                  <c:v>0.795023143</c:v>
                </c:pt>
                <c:pt idx="199">
                  <c:v>0.795138896</c:v>
                </c:pt>
                <c:pt idx="200">
                  <c:v>0.795254648</c:v>
                </c:pt>
                <c:pt idx="201">
                  <c:v>0.7953704</c:v>
                </c:pt>
                <c:pt idx="202">
                  <c:v>0.795486093</c:v>
                </c:pt>
                <c:pt idx="203">
                  <c:v>0.795601845</c:v>
                </c:pt>
                <c:pt idx="204">
                  <c:v>0.795717597</c:v>
                </c:pt>
                <c:pt idx="205">
                  <c:v>0.795833349</c:v>
                </c:pt>
                <c:pt idx="206">
                  <c:v>0.795949101</c:v>
                </c:pt>
                <c:pt idx="207">
                  <c:v>0.796064794</c:v>
                </c:pt>
                <c:pt idx="208">
                  <c:v>0.796180546</c:v>
                </c:pt>
                <c:pt idx="209">
                  <c:v>0.796296299</c:v>
                </c:pt>
                <c:pt idx="210">
                  <c:v>0.796412051</c:v>
                </c:pt>
                <c:pt idx="211">
                  <c:v>0.796527803</c:v>
                </c:pt>
                <c:pt idx="212">
                  <c:v>0.796643496</c:v>
                </c:pt>
                <c:pt idx="213">
                  <c:v>0.796759248</c:v>
                </c:pt>
                <c:pt idx="214">
                  <c:v>0.796875</c:v>
                </c:pt>
                <c:pt idx="215">
                  <c:v>0.796990752</c:v>
                </c:pt>
                <c:pt idx="216">
                  <c:v>0.797106504</c:v>
                </c:pt>
                <c:pt idx="217">
                  <c:v>0.797222197</c:v>
                </c:pt>
                <c:pt idx="218">
                  <c:v>0.797337949</c:v>
                </c:pt>
                <c:pt idx="219">
                  <c:v>0.797453701</c:v>
                </c:pt>
                <c:pt idx="220">
                  <c:v>0.797569454</c:v>
                </c:pt>
                <c:pt idx="221">
                  <c:v>0.797685206</c:v>
                </c:pt>
                <c:pt idx="222">
                  <c:v>0.797800899</c:v>
                </c:pt>
                <c:pt idx="223">
                  <c:v>0.797916651</c:v>
                </c:pt>
                <c:pt idx="224">
                  <c:v>0.798032403</c:v>
                </c:pt>
                <c:pt idx="225">
                  <c:v>0.798148155</c:v>
                </c:pt>
                <c:pt idx="226">
                  <c:v>0.798263907</c:v>
                </c:pt>
                <c:pt idx="227">
                  <c:v>0.7983796</c:v>
                </c:pt>
                <c:pt idx="228">
                  <c:v>0.798495352</c:v>
                </c:pt>
                <c:pt idx="229">
                  <c:v>0.798611104</c:v>
                </c:pt>
                <c:pt idx="230">
                  <c:v>0.798726857</c:v>
                </c:pt>
                <c:pt idx="231">
                  <c:v>0.798842609</c:v>
                </c:pt>
                <c:pt idx="232">
                  <c:v>0.798958361</c:v>
                </c:pt>
                <c:pt idx="233">
                  <c:v>0.799074054</c:v>
                </c:pt>
                <c:pt idx="234">
                  <c:v>0.799189806</c:v>
                </c:pt>
                <c:pt idx="235">
                  <c:v>0.799305558</c:v>
                </c:pt>
                <c:pt idx="236">
                  <c:v>0.79942131</c:v>
                </c:pt>
                <c:pt idx="237">
                  <c:v>0.799537063</c:v>
                </c:pt>
                <c:pt idx="238">
                  <c:v>0.799652755</c:v>
                </c:pt>
                <c:pt idx="239">
                  <c:v>0.799768507</c:v>
                </c:pt>
                <c:pt idx="240">
                  <c:v>0.79988426</c:v>
                </c:pt>
                <c:pt idx="241">
                  <c:v>0.800000012</c:v>
                </c:pt>
                <c:pt idx="242">
                  <c:v>0.800115764</c:v>
                </c:pt>
                <c:pt idx="243">
                  <c:v>0.800231457</c:v>
                </c:pt>
                <c:pt idx="244">
                  <c:v>0.800347209</c:v>
                </c:pt>
                <c:pt idx="245">
                  <c:v>0.800462961</c:v>
                </c:pt>
                <c:pt idx="246">
                  <c:v>0.800578713</c:v>
                </c:pt>
                <c:pt idx="247">
                  <c:v>0.800694466</c:v>
                </c:pt>
                <c:pt idx="248">
                  <c:v>0.800810158</c:v>
                </c:pt>
                <c:pt idx="249">
                  <c:v>0.80092591</c:v>
                </c:pt>
                <c:pt idx="250">
                  <c:v>0.801041663</c:v>
                </c:pt>
                <c:pt idx="251">
                  <c:v>0.801157415</c:v>
                </c:pt>
                <c:pt idx="252">
                  <c:v>0.801273167</c:v>
                </c:pt>
                <c:pt idx="253">
                  <c:v>0.80138886</c:v>
                </c:pt>
                <c:pt idx="254">
                  <c:v>0.801504612</c:v>
                </c:pt>
                <c:pt idx="255">
                  <c:v>0.801620364</c:v>
                </c:pt>
                <c:pt idx="256">
                  <c:v>0.801736116</c:v>
                </c:pt>
                <c:pt idx="257">
                  <c:v>0.801851869</c:v>
                </c:pt>
                <c:pt idx="258">
                  <c:v>0.801967621</c:v>
                </c:pt>
                <c:pt idx="259">
                  <c:v>0.802083313</c:v>
                </c:pt>
                <c:pt idx="260">
                  <c:v>0.802199066</c:v>
                </c:pt>
                <c:pt idx="261">
                  <c:v>0.802314818</c:v>
                </c:pt>
                <c:pt idx="262">
                  <c:v>0.80243057</c:v>
                </c:pt>
                <c:pt idx="263">
                  <c:v>0.802546322</c:v>
                </c:pt>
                <c:pt idx="264">
                  <c:v>0.802662015</c:v>
                </c:pt>
                <c:pt idx="265">
                  <c:v>0.802777767</c:v>
                </c:pt>
                <c:pt idx="266">
                  <c:v>0.802893519</c:v>
                </c:pt>
                <c:pt idx="267">
                  <c:v>0.803009272</c:v>
                </c:pt>
                <c:pt idx="268">
                  <c:v>0.803125024</c:v>
                </c:pt>
                <c:pt idx="269">
                  <c:v>0.803240716</c:v>
                </c:pt>
                <c:pt idx="270">
                  <c:v>0.803356469</c:v>
                </c:pt>
                <c:pt idx="271">
                  <c:v>0.803472221</c:v>
                </c:pt>
                <c:pt idx="272">
                  <c:v>0.803587973</c:v>
                </c:pt>
                <c:pt idx="273">
                  <c:v>0.803703725</c:v>
                </c:pt>
                <c:pt idx="274">
                  <c:v>0.803819418</c:v>
                </c:pt>
                <c:pt idx="275">
                  <c:v>0.80393517</c:v>
                </c:pt>
                <c:pt idx="276">
                  <c:v>0.804050922</c:v>
                </c:pt>
                <c:pt idx="277">
                  <c:v>0.804166675</c:v>
                </c:pt>
                <c:pt idx="278">
                  <c:v>0.804282427</c:v>
                </c:pt>
                <c:pt idx="279">
                  <c:v>0.804398119</c:v>
                </c:pt>
                <c:pt idx="280">
                  <c:v>0.804513872</c:v>
                </c:pt>
                <c:pt idx="281">
                  <c:v>0.804629624</c:v>
                </c:pt>
                <c:pt idx="282">
                  <c:v>0.804745376</c:v>
                </c:pt>
                <c:pt idx="283">
                  <c:v>0.804861128</c:v>
                </c:pt>
                <c:pt idx="284">
                  <c:v>0.804976881</c:v>
                </c:pt>
                <c:pt idx="285">
                  <c:v>0.805092573</c:v>
                </c:pt>
                <c:pt idx="286">
                  <c:v>0.805208325</c:v>
                </c:pt>
                <c:pt idx="287">
                  <c:v>0.805324078</c:v>
                </c:pt>
                <c:pt idx="288">
                  <c:v>0.80543983</c:v>
                </c:pt>
                <c:pt idx="289">
                  <c:v>0.805555582</c:v>
                </c:pt>
                <c:pt idx="290">
                  <c:v>0.805671275</c:v>
                </c:pt>
                <c:pt idx="291">
                  <c:v>0.805787027</c:v>
                </c:pt>
                <c:pt idx="292">
                  <c:v>0.805902779</c:v>
                </c:pt>
                <c:pt idx="293">
                  <c:v>0.806018531</c:v>
                </c:pt>
                <c:pt idx="294">
                  <c:v>0.806134284</c:v>
                </c:pt>
                <c:pt idx="295">
                  <c:v>0.806249976</c:v>
                </c:pt>
                <c:pt idx="296">
                  <c:v>0.806365728</c:v>
                </c:pt>
                <c:pt idx="297">
                  <c:v>0.806481481</c:v>
                </c:pt>
                <c:pt idx="298">
                  <c:v>0.806597233</c:v>
                </c:pt>
                <c:pt idx="299">
                  <c:v>0.806712985</c:v>
                </c:pt>
                <c:pt idx="300">
                  <c:v>0.806828678</c:v>
                </c:pt>
                <c:pt idx="301">
                  <c:v>0.80694443</c:v>
                </c:pt>
                <c:pt idx="302">
                  <c:v>0.807060182</c:v>
                </c:pt>
                <c:pt idx="303">
                  <c:v>0.807175934</c:v>
                </c:pt>
                <c:pt idx="304">
                  <c:v>0.807291687</c:v>
                </c:pt>
                <c:pt idx="305">
                  <c:v>0.807407379</c:v>
                </c:pt>
                <c:pt idx="306">
                  <c:v>0.807523131</c:v>
                </c:pt>
                <c:pt idx="307">
                  <c:v>0.807638884</c:v>
                </c:pt>
                <c:pt idx="308">
                  <c:v>0.807754636</c:v>
                </c:pt>
                <c:pt idx="309">
                  <c:v>0.807870388</c:v>
                </c:pt>
                <c:pt idx="310">
                  <c:v>0.80798614</c:v>
                </c:pt>
                <c:pt idx="311">
                  <c:v>0.808101833</c:v>
                </c:pt>
                <c:pt idx="312">
                  <c:v>0.808217585</c:v>
                </c:pt>
                <c:pt idx="313">
                  <c:v>0.808333337</c:v>
                </c:pt>
                <c:pt idx="314">
                  <c:v>0.80844909</c:v>
                </c:pt>
                <c:pt idx="315">
                  <c:v>0.808564842</c:v>
                </c:pt>
                <c:pt idx="316">
                  <c:v>0.808680534</c:v>
                </c:pt>
                <c:pt idx="317">
                  <c:v>0.808796287</c:v>
                </c:pt>
                <c:pt idx="318">
                  <c:v>0.808912039</c:v>
                </c:pt>
                <c:pt idx="319">
                  <c:v>0.809027791</c:v>
                </c:pt>
                <c:pt idx="320">
                  <c:v>0.809143543</c:v>
                </c:pt>
                <c:pt idx="321">
                  <c:v>0.809259236</c:v>
                </c:pt>
                <c:pt idx="322">
                  <c:v>0.809374988</c:v>
                </c:pt>
                <c:pt idx="323">
                  <c:v>0.80949074</c:v>
                </c:pt>
                <c:pt idx="324">
                  <c:v>0.809606493</c:v>
                </c:pt>
                <c:pt idx="325">
                  <c:v>0.809722245</c:v>
                </c:pt>
                <c:pt idx="326">
                  <c:v>0.809837937</c:v>
                </c:pt>
                <c:pt idx="327">
                  <c:v>0.80995369</c:v>
                </c:pt>
                <c:pt idx="328">
                  <c:v>0.810069442</c:v>
                </c:pt>
                <c:pt idx="329">
                  <c:v>0.810185194</c:v>
                </c:pt>
                <c:pt idx="330">
                  <c:v>0.810300946</c:v>
                </c:pt>
                <c:pt idx="331">
                  <c:v>0.810416639</c:v>
                </c:pt>
                <c:pt idx="332">
                  <c:v>0.810532391</c:v>
                </c:pt>
                <c:pt idx="333">
                  <c:v>0.810648143</c:v>
                </c:pt>
                <c:pt idx="334">
                  <c:v>0.810763896</c:v>
                </c:pt>
                <c:pt idx="335">
                  <c:v>0.810879648</c:v>
                </c:pt>
                <c:pt idx="336">
                  <c:v>0.8109954</c:v>
                </c:pt>
                <c:pt idx="337">
                  <c:v>0.811111093</c:v>
                </c:pt>
                <c:pt idx="338">
                  <c:v>0.811226845</c:v>
                </c:pt>
                <c:pt idx="339">
                  <c:v>0.811342597</c:v>
                </c:pt>
                <c:pt idx="340">
                  <c:v>0.811458349</c:v>
                </c:pt>
                <c:pt idx="341">
                  <c:v>0.811574101</c:v>
                </c:pt>
                <c:pt idx="342">
                  <c:v>0.811689794</c:v>
                </c:pt>
                <c:pt idx="343">
                  <c:v>0.811805546</c:v>
                </c:pt>
                <c:pt idx="344">
                  <c:v>0.811921299</c:v>
                </c:pt>
                <c:pt idx="345">
                  <c:v>0.812037051</c:v>
                </c:pt>
                <c:pt idx="346">
                  <c:v>0.812152803</c:v>
                </c:pt>
                <c:pt idx="347">
                  <c:v>0.812268496</c:v>
                </c:pt>
                <c:pt idx="348">
                  <c:v>0.812384248</c:v>
                </c:pt>
                <c:pt idx="349">
                  <c:v>0.8125</c:v>
                </c:pt>
                <c:pt idx="350">
                  <c:v>0.812615752</c:v>
                </c:pt>
                <c:pt idx="351">
                  <c:v>0.812731504</c:v>
                </c:pt>
                <c:pt idx="352">
                  <c:v>0.812847197</c:v>
                </c:pt>
                <c:pt idx="353">
                  <c:v>0.812962949</c:v>
                </c:pt>
                <c:pt idx="354">
                  <c:v>0.813078701</c:v>
                </c:pt>
                <c:pt idx="355">
                  <c:v>0.813194454</c:v>
                </c:pt>
                <c:pt idx="356">
                  <c:v>0.813310206</c:v>
                </c:pt>
                <c:pt idx="357">
                  <c:v>0.813425899</c:v>
                </c:pt>
                <c:pt idx="358">
                  <c:v>0.813541651</c:v>
                </c:pt>
                <c:pt idx="359">
                  <c:v>0.813657403</c:v>
                </c:pt>
                <c:pt idx="360">
                  <c:v>0.813773155</c:v>
                </c:pt>
                <c:pt idx="361">
                  <c:v>0.813888907</c:v>
                </c:pt>
                <c:pt idx="362">
                  <c:v>0.8140046</c:v>
                </c:pt>
                <c:pt idx="363">
                  <c:v>0.814120352</c:v>
                </c:pt>
                <c:pt idx="364">
                  <c:v>0.814236104</c:v>
                </c:pt>
                <c:pt idx="365">
                  <c:v>0.814351857</c:v>
                </c:pt>
                <c:pt idx="366">
                  <c:v>0.814467609</c:v>
                </c:pt>
                <c:pt idx="367">
                  <c:v>0.814583361</c:v>
                </c:pt>
                <c:pt idx="368">
                  <c:v>0.814699054</c:v>
                </c:pt>
                <c:pt idx="369">
                  <c:v>0.814814806</c:v>
                </c:pt>
                <c:pt idx="370">
                  <c:v>0.814930558</c:v>
                </c:pt>
                <c:pt idx="371">
                  <c:v>0.81504631</c:v>
                </c:pt>
                <c:pt idx="372">
                  <c:v>0.815162063</c:v>
                </c:pt>
                <c:pt idx="373">
                  <c:v>0.815277755</c:v>
                </c:pt>
                <c:pt idx="374">
                  <c:v>0.815393507</c:v>
                </c:pt>
                <c:pt idx="375">
                  <c:v>0.81550926</c:v>
                </c:pt>
                <c:pt idx="376">
                  <c:v>0.815625012</c:v>
                </c:pt>
                <c:pt idx="377">
                  <c:v>0.815740764</c:v>
                </c:pt>
                <c:pt idx="378">
                  <c:v>0.815856457</c:v>
                </c:pt>
                <c:pt idx="379">
                  <c:v>0.815972209</c:v>
                </c:pt>
                <c:pt idx="380">
                  <c:v>0.816087961</c:v>
                </c:pt>
                <c:pt idx="381">
                  <c:v>0.816203713</c:v>
                </c:pt>
                <c:pt idx="382">
                  <c:v>0.816319466</c:v>
                </c:pt>
                <c:pt idx="383">
                  <c:v>0.816435158</c:v>
                </c:pt>
                <c:pt idx="384">
                  <c:v>0.81655091</c:v>
                </c:pt>
                <c:pt idx="385">
                  <c:v>0.816666663</c:v>
                </c:pt>
                <c:pt idx="386">
                  <c:v>0.816782415</c:v>
                </c:pt>
                <c:pt idx="387">
                  <c:v>0.816898167</c:v>
                </c:pt>
                <c:pt idx="388">
                  <c:v>0.81701386</c:v>
                </c:pt>
                <c:pt idx="389">
                  <c:v>0.817129612</c:v>
                </c:pt>
                <c:pt idx="390">
                  <c:v>0.817245364</c:v>
                </c:pt>
                <c:pt idx="391">
                  <c:v>0.817361116</c:v>
                </c:pt>
                <c:pt idx="392">
                  <c:v>0.817476869</c:v>
                </c:pt>
                <c:pt idx="393">
                  <c:v>0.817592621</c:v>
                </c:pt>
                <c:pt idx="394">
                  <c:v>0.817708313</c:v>
                </c:pt>
                <c:pt idx="395">
                  <c:v>0.817824066</c:v>
                </c:pt>
                <c:pt idx="396">
                  <c:v>0.817939818</c:v>
                </c:pt>
                <c:pt idx="397">
                  <c:v>0.81805557</c:v>
                </c:pt>
                <c:pt idx="398">
                  <c:v>0.818171322</c:v>
                </c:pt>
                <c:pt idx="399">
                  <c:v>0.818287015</c:v>
                </c:pt>
                <c:pt idx="400">
                  <c:v>0.818402767</c:v>
                </c:pt>
                <c:pt idx="401">
                  <c:v>0.818518519</c:v>
                </c:pt>
                <c:pt idx="402">
                  <c:v>0.818634272</c:v>
                </c:pt>
                <c:pt idx="403">
                  <c:v>0.818750024</c:v>
                </c:pt>
                <c:pt idx="404">
                  <c:v>0.818865716</c:v>
                </c:pt>
                <c:pt idx="405">
                  <c:v>0.818981469</c:v>
                </c:pt>
                <c:pt idx="406">
                  <c:v>0.819097221</c:v>
                </c:pt>
                <c:pt idx="407">
                  <c:v>0.819212973</c:v>
                </c:pt>
                <c:pt idx="408">
                  <c:v>0.819328725</c:v>
                </c:pt>
                <c:pt idx="409">
                  <c:v>0.819444418</c:v>
                </c:pt>
                <c:pt idx="410">
                  <c:v>0.81956017</c:v>
                </c:pt>
                <c:pt idx="411">
                  <c:v>0.819675922</c:v>
                </c:pt>
                <c:pt idx="412">
                  <c:v>0.819791675</c:v>
                </c:pt>
                <c:pt idx="413">
                  <c:v>0.819907427</c:v>
                </c:pt>
                <c:pt idx="414">
                  <c:v>0.820023119</c:v>
                </c:pt>
                <c:pt idx="415">
                  <c:v>0.820138872</c:v>
                </c:pt>
                <c:pt idx="416">
                  <c:v>0.820254624</c:v>
                </c:pt>
                <c:pt idx="417">
                  <c:v>0.820370376</c:v>
                </c:pt>
                <c:pt idx="418">
                  <c:v>0.820486128</c:v>
                </c:pt>
                <c:pt idx="419">
                  <c:v>0.820601881</c:v>
                </c:pt>
                <c:pt idx="420">
                  <c:v>0.820717573</c:v>
                </c:pt>
                <c:pt idx="421">
                  <c:v>0.820833325</c:v>
                </c:pt>
                <c:pt idx="422">
                  <c:v>0.820949078</c:v>
                </c:pt>
                <c:pt idx="423">
                  <c:v>0.82106483</c:v>
                </c:pt>
                <c:pt idx="424">
                  <c:v>0.821180582</c:v>
                </c:pt>
                <c:pt idx="425">
                  <c:v>0.821296275</c:v>
                </c:pt>
                <c:pt idx="426">
                  <c:v>0.821412027</c:v>
                </c:pt>
                <c:pt idx="427">
                  <c:v>0.821527779</c:v>
                </c:pt>
                <c:pt idx="428">
                  <c:v>0.821643531</c:v>
                </c:pt>
                <c:pt idx="429">
                  <c:v>0.821759284</c:v>
                </c:pt>
                <c:pt idx="430">
                  <c:v>0.821874976</c:v>
                </c:pt>
                <c:pt idx="431">
                  <c:v>0.821990728</c:v>
                </c:pt>
                <c:pt idx="432">
                  <c:v>0.822106481</c:v>
                </c:pt>
                <c:pt idx="433">
                  <c:v>0.822222233</c:v>
                </c:pt>
                <c:pt idx="434">
                  <c:v>0.822337985</c:v>
                </c:pt>
                <c:pt idx="435">
                  <c:v>0.822453678</c:v>
                </c:pt>
                <c:pt idx="436">
                  <c:v>0.82256943</c:v>
                </c:pt>
                <c:pt idx="437">
                  <c:v>0.822685182</c:v>
                </c:pt>
                <c:pt idx="438">
                  <c:v>0.822800934</c:v>
                </c:pt>
                <c:pt idx="439">
                  <c:v>0.822916687</c:v>
                </c:pt>
                <c:pt idx="440">
                  <c:v>0.823032379</c:v>
                </c:pt>
                <c:pt idx="441">
                  <c:v>0.823148131</c:v>
                </c:pt>
                <c:pt idx="442">
                  <c:v>0.823263884</c:v>
                </c:pt>
                <c:pt idx="443">
                  <c:v>0.823379636</c:v>
                </c:pt>
                <c:pt idx="444">
                  <c:v>0.823495388</c:v>
                </c:pt>
                <c:pt idx="445">
                  <c:v>0.82361114</c:v>
                </c:pt>
                <c:pt idx="446">
                  <c:v>0.823726833</c:v>
                </c:pt>
                <c:pt idx="447">
                  <c:v>0.823842585</c:v>
                </c:pt>
                <c:pt idx="448">
                  <c:v>0.823958337</c:v>
                </c:pt>
                <c:pt idx="449">
                  <c:v>0.82407409</c:v>
                </c:pt>
                <c:pt idx="450">
                  <c:v>0.824189842</c:v>
                </c:pt>
                <c:pt idx="451">
                  <c:v>0.824305534</c:v>
                </c:pt>
                <c:pt idx="452">
                  <c:v>0.824421287</c:v>
                </c:pt>
                <c:pt idx="453">
                  <c:v>0.824537039</c:v>
                </c:pt>
                <c:pt idx="454">
                  <c:v>0.824652791</c:v>
                </c:pt>
                <c:pt idx="455">
                  <c:v>0.824768543</c:v>
                </c:pt>
                <c:pt idx="456">
                  <c:v>0.824884236</c:v>
                </c:pt>
                <c:pt idx="457">
                  <c:v>0.824999988</c:v>
                </c:pt>
                <c:pt idx="458">
                  <c:v>0.82511574</c:v>
                </c:pt>
                <c:pt idx="459">
                  <c:v>0.825231493</c:v>
                </c:pt>
                <c:pt idx="460">
                  <c:v>0.825347245</c:v>
                </c:pt>
                <c:pt idx="461">
                  <c:v>0.825462937</c:v>
                </c:pt>
                <c:pt idx="462">
                  <c:v>0.82557869</c:v>
                </c:pt>
                <c:pt idx="463">
                  <c:v>0.825694442</c:v>
                </c:pt>
                <c:pt idx="464">
                  <c:v>0.825810194</c:v>
                </c:pt>
                <c:pt idx="465">
                  <c:v>0.825925946</c:v>
                </c:pt>
                <c:pt idx="466">
                  <c:v>0.826041639</c:v>
                </c:pt>
                <c:pt idx="467">
                  <c:v>0.826157391</c:v>
                </c:pt>
                <c:pt idx="468">
                  <c:v>0.826273143</c:v>
                </c:pt>
                <c:pt idx="469">
                  <c:v>0.826388896</c:v>
                </c:pt>
                <c:pt idx="470">
                  <c:v>0.826504648</c:v>
                </c:pt>
                <c:pt idx="471">
                  <c:v>0.8266204</c:v>
                </c:pt>
                <c:pt idx="472">
                  <c:v>0.826736093</c:v>
                </c:pt>
                <c:pt idx="473">
                  <c:v>0.826851845</c:v>
                </c:pt>
                <c:pt idx="474">
                  <c:v>0.826967597</c:v>
                </c:pt>
                <c:pt idx="475">
                  <c:v>0.827083349</c:v>
                </c:pt>
                <c:pt idx="476">
                  <c:v>0.827199101</c:v>
                </c:pt>
                <c:pt idx="477">
                  <c:v>0.827314794</c:v>
                </c:pt>
                <c:pt idx="478">
                  <c:v>0.827430546</c:v>
                </c:pt>
                <c:pt idx="479">
                  <c:v>0.827546299</c:v>
                </c:pt>
                <c:pt idx="480">
                  <c:v>0.827662051</c:v>
                </c:pt>
                <c:pt idx="481">
                  <c:v>0.827777803</c:v>
                </c:pt>
                <c:pt idx="482">
                  <c:v>0.827893496</c:v>
                </c:pt>
                <c:pt idx="483">
                  <c:v>0.828009248</c:v>
                </c:pt>
                <c:pt idx="484">
                  <c:v>0.828125</c:v>
                </c:pt>
                <c:pt idx="485">
                  <c:v>0.828240752</c:v>
                </c:pt>
                <c:pt idx="486">
                  <c:v>0.828356504</c:v>
                </c:pt>
                <c:pt idx="487">
                  <c:v>0.828472197</c:v>
                </c:pt>
                <c:pt idx="488">
                  <c:v>0.828587949</c:v>
                </c:pt>
                <c:pt idx="489">
                  <c:v>0.828703701</c:v>
                </c:pt>
                <c:pt idx="490">
                  <c:v>0.828819454</c:v>
                </c:pt>
                <c:pt idx="491">
                  <c:v>0.828935206</c:v>
                </c:pt>
                <c:pt idx="492">
                  <c:v>0.829050899</c:v>
                </c:pt>
                <c:pt idx="493">
                  <c:v>0.829166651</c:v>
                </c:pt>
                <c:pt idx="494">
                  <c:v>0.829282403</c:v>
                </c:pt>
                <c:pt idx="495">
                  <c:v>0.829398155</c:v>
                </c:pt>
                <c:pt idx="496">
                  <c:v>0.829513907</c:v>
                </c:pt>
                <c:pt idx="497">
                  <c:v>0.8296296</c:v>
                </c:pt>
                <c:pt idx="498">
                  <c:v>0.829745352</c:v>
                </c:pt>
                <c:pt idx="499">
                  <c:v>0.829861104</c:v>
                </c:pt>
                <c:pt idx="500">
                  <c:v>0.829976857</c:v>
                </c:pt>
                <c:pt idx="501">
                  <c:v>0.830092609</c:v>
                </c:pt>
                <c:pt idx="502">
                  <c:v>0.830208361</c:v>
                </c:pt>
                <c:pt idx="503">
                  <c:v>0.830324054</c:v>
                </c:pt>
                <c:pt idx="504">
                  <c:v>0.830439806</c:v>
                </c:pt>
                <c:pt idx="505">
                  <c:v>0.830555558</c:v>
                </c:pt>
                <c:pt idx="506">
                  <c:v>0.83067131</c:v>
                </c:pt>
                <c:pt idx="507">
                  <c:v>0.830787063</c:v>
                </c:pt>
                <c:pt idx="508">
                  <c:v>0.830902755</c:v>
                </c:pt>
                <c:pt idx="509">
                  <c:v>0.831018507</c:v>
                </c:pt>
                <c:pt idx="510">
                  <c:v>0.83113426</c:v>
                </c:pt>
                <c:pt idx="511">
                  <c:v>0.831250012</c:v>
                </c:pt>
                <c:pt idx="512">
                  <c:v>0.831365764</c:v>
                </c:pt>
                <c:pt idx="513">
                  <c:v>0.831481457</c:v>
                </c:pt>
                <c:pt idx="514">
                  <c:v>0.831597209</c:v>
                </c:pt>
                <c:pt idx="515">
                  <c:v>0.831712961</c:v>
                </c:pt>
                <c:pt idx="516">
                  <c:v>0.831828713</c:v>
                </c:pt>
                <c:pt idx="517">
                  <c:v>0.831944466</c:v>
                </c:pt>
                <c:pt idx="518">
                  <c:v>0.832060158</c:v>
                </c:pt>
                <c:pt idx="519">
                  <c:v>0.83217591</c:v>
                </c:pt>
                <c:pt idx="520">
                  <c:v>0.832291663</c:v>
                </c:pt>
                <c:pt idx="521">
                  <c:v>0.832407415</c:v>
                </c:pt>
                <c:pt idx="522">
                  <c:v>0.832523167</c:v>
                </c:pt>
                <c:pt idx="523">
                  <c:v>0.83263886</c:v>
                </c:pt>
                <c:pt idx="524">
                  <c:v>0.832754612</c:v>
                </c:pt>
                <c:pt idx="525">
                  <c:v>0.832870364</c:v>
                </c:pt>
                <c:pt idx="526">
                  <c:v>0.832986116</c:v>
                </c:pt>
                <c:pt idx="527">
                  <c:v>0.833101869</c:v>
                </c:pt>
                <c:pt idx="528">
                  <c:v>0.833217621</c:v>
                </c:pt>
                <c:pt idx="529">
                  <c:v>0.833333313</c:v>
                </c:pt>
                <c:pt idx="530">
                  <c:v>0.833449066</c:v>
                </c:pt>
                <c:pt idx="531">
                  <c:v>0.833564818</c:v>
                </c:pt>
                <c:pt idx="532">
                  <c:v>0.83368057</c:v>
                </c:pt>
                <c:pt idx="533">
                  <c:v>0.833796322</c:v>
                </c:pt>
                <c:pt idx="534">
                  <c:v>0.833912015</c:v>
                </c:pt>
                <c:pt idx="535">
                  <c:v>0.834027767</c:v>
                </c:pt>
                <c:pt idx="536">
                  <c:v>0.834143519</c:v>
                </c:pt>
                <c:pt idx="537">
                  <c:v>0.834259272</c:v>
                </c:pt>
                <c:pt idx="538">
                  <c:v>0.834375024</c:v>
                </c:pt>
                <c:pt idx="539">
                  <c:v>0.834490716</c:v>
                </c:pt>
                <c:pt idx="540">
                  <c:v>0.834606469</c:v>
                </c:pt>
                <c:pt idx="541">
                  <c:v>0.834722221</c:v>
                </c:pt>
                <c:pt idx="542">
                  <c:v>0.834837973</c:v>
                </c:pt>
                <c:pt idx="543">
                  <c:v>0.834953725</c:v>
                </c:pt>
                <c:pt idx="544">
                  <c:v>0.835069418</c:v>
                </c:pt>
                <c:pt idx="545">
                  <c:v>0.83518517</c:v>
                </c:pt>
                <c:pt idx="546">
                  <c:v>0.835300922</c:v>
                </c:pt>
                <c:pt idx="547">
                  <c:v>0.835416675</c:v>
                </c:pt>
                <c:pt idx="548">
                  <c:v>0.835532427</c:v>
                </c:pt>
                <c:pt idx="549">
                  <c:v>0.835648119</c:v>
                </c:pt>
                <c:pt idx="550">
                  <c:v>0.835763872</c:v>
                </c:pt>
                <c:pt idx="551">
                  <c:v>0.835879624</c:v>
                </c:pt>
                <c:pt idx="552">
                  <c:v>0.835995376</c:v>
                </c:pt>
                <c:pt idx="553">
                  <c:v>0.836111128</c:v>
                </c:pt>
                <c:pt idx="554">
                  <c:v>0.836226881</c:v>
                </c:pt>
                <c:pt idx="555">
                  <c:v>0.836342573</c:v>
                </c:pt>
                <c:pt idx="556">
                  <c:v>0.836458325</c:v>
                </c:pt>
                <c:pt idx="557">
                  <c:v>0.836574078</c:v>
                </c:pt>
                <c:pt idx="558">
                  <c:v>0.83668983</c:v>
                </c:pt>
                <c:pt idx="559">
                  <c:v>0.836805582</c:v>
                </c:pt>
                <c:pt idx="560">
                  <c:v>0.836921275</c:v>
                </c:pt>
                <c:pt idx="561">
                  <c:v>0.837037027</c:v>
                </c:pt>
                <c:pt idx="562">
                  <c:v>0.837152779</c:v>
                </c:pt>
                <c:pt idx="563">
                  <c:v>0.837268531</c:v>
                </c:pt>
                <c:pt idx="564">
                  <c:v>0.837384284</c:v>
                </c:pt>
                <c:pt idx="565">
                  <c:v>0.837499976</c:v>
                </c:pt>
                <c:pt idx="566">
                  <c:v>0.837615728</c:v>
                </c:pt>
                <c:pt idx="567">
                  <c:v>0.837731481</c:v>
                </c:pt>
                <c:pt idx="568">
                  <c:v>0.837847233</c:v>
                </c:pt>
                <c:pt idx="569">
                  <c:v>0.837962985</c:v>
                </c:pt>
                <c:pt idx="570">
                  <c:v>0.838078678</c:v>
                </c:pt>
                <c:pt idx="571">
                  <c:v>0.83819443</c:v>
                </c:pt>
                <c:pt idx="572">
                  <c:v>0.838310182</c:v>
                </c:pt>
                <c:pt idx="573">
                  <c:v>0.838425934</c:v>
                </c:pt>
                <c:pt idx="574">
                  <c:v>0.838541687</c:v>
                </c:pt>
                <c:pt idx="575">
                  <c:v>0.838657379</c:v>
                </c:pt>
                <c:pt idx="576">
                  <c:v>0.838773131</c:v>
                </c:pt>
                <c:pt idx="577">
                  <c:v>0.838888884</c:v>
                </c:pt>
                <c:pt idx="578">
                  <c:v>0.839004636</c:v>
                </c:pt>
                <c:pt idx="579">
                  <c:v>0.839120388</c:v>
                </c:pt>
                <c:pt idx="580">
                  <c:v>0.83923614</c:v>
                </c:pt>
                <c:pt idx="581">
                  <c:v>0.839351833</c:v>
                </c:pt>
                <c:pt idx="582">
                  <c:v>0.839467585</c:v>
                </c:pt>
                <c:pt idx="583">
                  <c:v>0.839583337</c:v>
                </c:pt>
                <c:pt idx="584">
                  <c:v>0.83969909</c:v>
                </c:pt>
                <c:pt idx="585">
                  <c:v>0.839814842</c:v>
                </c:pt>
                <c:pt idx="586">
                  <c:v>0.839930534</c:v>
                </c:pt>
                <c:pt idx="587">
                  <c:v>0.840046287</c:v>
                </c:pt>
                <c:pt idx="588">
                  <c:v>0.840162039</c:v>
                </c:pt>
                <c:pt idx="589">
                  <c:v>0.840277791</c:v>
                </c:pt>
                <c:pt idx="590">
                  <c:v>0.840393543</c:v>
                </c:pt>
                <c:pt idx="591">
                  <c:v>0.840509236</c:v>
                </c:pt>
                <c:pt idx="592">
                  <c:v>0.840624988</c:v>
                </c:pt>
                <c:pt idx="593">
                  <c:v>0.84074074</c:v>
                </c:pt>
                <c:pt idx="594">
                  <c:v>0.840856493</c:v>
                </c:pt>
                <c:pt idx="595">
                  <c:v>0.840972245</c:v>
                </c:pt>
                <c:pt idx="596">
                  <c:v>0.841087937</c:v>
                </c:pt>
                <c:pt idx="597">
                  <c:v>0.84120369</c:v>
                </c:pt>
                <c:pt idx="598">
                  <c:v>0.841319442</c:v>
                </c:pt>
                <c:pt idx="599">
                  <c:v>0.841435194</c:v>
                </c:pt>
                <c:pt idx="600">
                  <c:v>0.841550946</c:v>
                </c:pt>
                <c:pt idx="601">
                  <c:v>0.841666639</c:v>
                </c:pt>
                <c:pt idx="602">
                  <c:v>0.841782391</c:v>
                </c:pt>
                <c:pt idx="603">
                  <c:v>0.841898143</c:v>
                </c:pt>
                <c:pt idx="604">
                  <c:v>0.842013896</c:v>
                </c:pt>
                <c:pt idx="605">
                  <c:v>0.842129648</c:v>
                </c:pt>
                <c:pt idx="606">
                  <c:v>0.8422454</c:v>
                </c:pt>
                <c:pt idx="607">
                  <c:v>0.842361093</c:v>
                </c:pt>
                <c:pt idx="608">
                  <c:v>0.842476845</c:v>
                </c:pt>
                <c:pt idx="609">
                  <c:v>0.842592597</c:v>
                </c:pt>
                <c:pt idx="610">
                  <c:v>0.842708349</c:v>
                </c:pt>
                <c:pt idx="611">
                  <c:v>0.842824101</c:v>
                </c:pt>
                <c:pt idx="612">
                  <c:v>0.842939794</c:v>
                </c:pt>
                <c:pt idx="613">
                  <c:v>0.843055546</c:v>
                </c:pt>
                <c:pt idx="614">
                  <c:v>0.843171299</c:v>
                </c:pt>
                <c:pt idx="615">
                  <c:v>0.843287051</c:v>
                </c:pt>
                <c:pt idx="616">
                  <c:v>0.843402803</c:v>
                </c:pt>
                <c:pt idx="617">
                  <c:v>0.843518496</c:v>
                </c:pt>
                <c:pt idx="618">
                  <c:v>0.843634248</c:v>
                </c:pt>
                <c:pt idx="619">
                  <c:v>0.84375</c:v>
                </c:pt>
                <c:pt idx="620">
                  <c:v>0.843865752</c:v>
                </c:pt>
                <c:pt idx="621">
                  <c:v>0.843981504</c:v>
                </c:pt>
                <c:pt idx="622">
                  <c:v>0.844097197</c:v>
                </c:pt>
                <c:pt idx="623">
                  <c:v>0.844212949</c:v>
                </c:pt>
                <c:pt idx="624">
                  <c:v>0.844328701</c:v>
                </c:pt>
                <c:pt idx="625">
                  <c:v>0.844444454</c:v>
                </c:pt>
                <c:pt idx="626">
                  <c:v>0.844560206</c:v>
                </c:pt>
                <c:pt idx="627">
                  <c:v>0.844675899</c:v>
                </c:pt>
                <c:pt idx="628">
                  <c:v>0.844791651</c:v>
                </c:pt>
                <c:pt idx="629">
                  <c:v>0.844907403</c:v>
                </c:pt>
                <c:pt idx="630">
                  <c:v>0.845023155</c:v>
                </c:pt>
                <c:pt idx="631">
                  <c:v>0.845138907</c:v>
                </c:pt>
                <c:pt idx="632">
                  <c:v>0.8452546</c:v>
                </c:pt>
                <c:pt idx="633">
                  <c:v>0.845370352</c:v>
                </c:pt>
                <c:pt idx="634">
                  <c:v>0.845486104</c:v>
                </c:pt>
                <c:pt idx="635">
                  <c:v>0.845601857</c:v>
                </c:pt>
                <c:pt idx="636">
                  <c:v>0.845717609</c:v>
                </c:pt>
                <c:pt idx="637">
                  <c:v>0.845833361</c:v>
                </c:pt>
                <c:pt idx="638">
                  <c:v>0.845949054</c:v>
                </c:pt>
                <c:pt idx="639">
                  <c:v>0.846064806</c:v>
                </c:pt>
                <c:pt idx="640">
                  <c:v>0.846180558</c:v>
                </c:pt>
                <c:pt idx="641">
                  <c:v>0.84629631</c:v>
                </c:pt>
                <c:pt idx="642">
                  <c:v>0.846412063</c:v>
                </c:pt>
                <c:pt idx="643">
                  <c:v>0.846527755</c:v>
                </c:pt>
                <c:pt idx="644">
                  <c:v>0.846643507</c:v>
                </c:pt>
                <c:pt idx="645">
                  <c:v>0.84675926</c:v>
                </c:pt>
                <c:pt idx="646">
                  <c:v>0.846875012</c:v>
                </c:pt>
                <c:pt idx="647">
                  <c:v>0.846990764</c:v>
                </c:pt>
                <c:pt idx="648">
                  <c:v>0.847106457</c:v>
                </c:pt>
                <c:pt idx="649">
                  <c:v>0.847222209</c:v>
                </c:pt>
                <c:pt idx="650">
                  <c:v>0.847337961</c:v>
                </c:pt>
                <c:pt idx="651">
                  <c:v>0.847453713</c:v>
                </c:pt>
                <c:pt idx="652">
                  <c:v>0.847569466</c:v>
                </c:pt>
                <c:pt idx="653">
                  <c:v>0.847685158</c:v>
                </c:pt>
                <c:pt idx="654">
                  <c:v>0.84780091</c:v>
                </c:pt>
                <c:pt idx="655">
                  <c:v>0.847916663</c:v>
                </c:pt>
                <c:pt idx="656">
                  <c:v>0.848032415</c:v>
                </c:pt>
                <c:pt idx="657">
                  <c:v>0.848148167</c:v>
                </c:pt>
                <c:pt idx="658">
                  <c:v>0.84826386</c:v>
                </c:pt>
                <c:pt idx="659">
                  <c:v>0.848379612</c:v>
                </c:pt>
                <c:pt idx="660">
                  <c:v>0.848495364</c:v>
                </c:pt>
                <c:pt idx="661">
                  <c:v>0.848611116</c:v>
                </c:pt>
                <c:pt idx="662">
                  <c:v>0.848726869</c:v>
                </c:pt>
                <c:pt idx="663">
                  <c:v>0.848842621</c:v>
                </c:pt>
                <c:pt idx="664">
                  <c:v>0.848958313</c:v>
                </c:pt>
                <c:pt idx="665">
                  <c:v>0.849074066</c:v>
                </c:pt>
                <c:pt idx="666">
                  <c:v>0.849189818</c:v>
                </c:pt>
                <c:pt idx="667">
                  <c:v>0.84930557</c:v>
                </c:pt>
                <c:pt idx="668">
                  <c:v>0.849421322</c:v>
                </c:pt>
                <c:pt idx="669">
                  <c:v>0.849537015</c:v>
                </c:pt>
                <c:pt idx="670">
                  <c:v>0.849652767</c:v>
                </c:pt>
                <c:pt idx="671">
                  <c:v>0.849768519</c:v>
                </c:pt>
                <c:pt idx="672">
                  <c:v>0.849884272</c:v>
                </c:pt>
                <c:pt idx="673">
                  <c:v>0.850000024</c:v>
                </c:pt>
                <c:pt idx="674">
                  <c:v>0.850115716</c:v>
                </c:pt>
                <c:pt idx="675">
                  <c:v>0.850231469</c:v>
                </c:pt>
                <c:pt idx="676">
                  <c:v>0.850347221</c:v>
                </c:pt>
                <c:pt idx="677">
                  <c:v>0.850462973</c:v>
                </c:pt>
                <c:pt idx="678">
                  <c:v>0.850578725</c:v>
                </c:pt>
                <c:pt idx="679">
                  <c:v>0.850694418</c:v>
                </c:pt>
                <c:pt idx="680">
                  <c:v>0.85081017</c:v>
                </c:pt>
                <c:pt idx="681">
                  <c:v>0.850925922</c:v>
                </c:pt>
                <c:pt idx="682">
                  <c:v>0.851041675</c:v>
                </c:pt>
                <c:pt idx="683">
                  <c:v>0.851157427</c:v>
                </c:pt>
                <c:pt idx="684">
                  <c:v>0.851273119</c:v>
                </c:pt>
                <c:pt idx="685">
                  <c:v>0.851388872</c:v>
                </c:pt>
                <c:pt idx="686">
                  <c:v>0.851504624</c:v>
                </c:pt>
                <c:pt idx="687">
                  <c:v>0.851620376</c:v>
                </c:pt>
                <c:pt idx="688">
                  <c:v>0.851736128</c:v>
                </c:pt>
                <c:pt idx="689">
                  <c:v>0.851851881</c:v>
                </c:pt>
                <c:pt idx="690">
                  <c:v>0.851967573</c:v>
                </c:pt>
                <c:pt idx="691">
                  <c:v>0.852083325</c:v>
                </c:pt>
                <c:pt idx="692">
                  <c:v>0.852199078</c:v>
                </c:pt>
                <c:pt idx="693">
                  <c:v>0.85231483</c:v>
                </c:pt>
                <c:pt idx="694">
                  <c:v>0.852430582</c:v>
                </c:pt>
                <c:pt idx="695">
                  <c:v>0.852546275</c:v>
                </c:pt>
                <c:pt idx="696">
                  <c:v>0.852662027</c:v>
                </c:pt>
                <c:pt idx="697">
                  <c:v>0.852777779</c:v>
                </c:pt>
                <c:pt idx="698">
                  <c:v>0.852893531</c:v>
                </c:pt>
                <c:pt idx="699">
                  <c:v>0.853009284</c:v>
                </c:pt>
                <c:pt idx="700">
                  <c:v>0.853124976</c:v>
                </c:pt>
                <c:pt idx="701">
                  <c:v>0.853240728</c:v>
                </c:pt>
                <c:pt idx="702">
                  <c:v>0.853356481</c:v>
                </c:pt>
                <c:pt idx="703">
                  <c:v>0.853472233</c:v>
                </c:pt>
                <c:pt idx="704">
                  <c:v>0.853587985</c:v>
                </c:pt>
                <c:pt idx="705">
                  <c:v>0.853703678</c:v>
                </c:pt>
                <c:pt idx="706">
                  <c:v>0.85381943</c:v>
                </c:pt>
                <c:pt idx="707">
                  <c:v>0.853935182</c:v>
                </c:pt>
                <c:pt idx="708">
                  <c:v>0.854050934</c:v>
                </c:pt>
                <c:pt idx="709">
                  <c:v>0.854166687</c:v>
                </c:pt>
                <c:pt idx="710">
                  <c:v>0.854282379</c:v>
                </c:pt>
                <c:pt idx="711">
                  <c:v>0.854398131</c:v>
                </c:pt>
                <c:pt idx="712">
                  <c:v>0.854513884</c:v>
                </c:pt>
                <c:pt idx="713">
                  <c:v>0.854629636</c:v>
                </c:pt>
                <c:pt idx="714">
                  <c:v>0.854745388</c:v>
                </c:pt>
                <c:pt idx="715">
                  <c:v>0.85486114</c:v>
                </c:pt>
                <c:pt idx="716">
                  <c:v>0.854976833</c:v>
                </c:pt>
                <c:pt idx="717">
                  <c:v>0.855092585</c:v>
                </c:pt>
                <c:pt idx="718">
                  <c:v>0.855208337</c:v>
                </c:pt>
                <c:pt idx="719">
                  <c:v>0.85532409</c:v>
                </c:pt>
                <c:pt idx="720">
                  <c:v>0.855439842</c:v>
                </c:pt>
                <c:pt idx="721">
                  <c:v>0.855555534</c:v>
                </c:pt>
                <c:pt idx="722">
                  <c:v>0.855671287</c:v>
                </c:pt>
                <c:pt idx="723">
                  <c:v>0.855787039</c:v>
                </c:pt>
                <c:pt idx="724">
                  <c:v>0.855902791</c:v>
                </c:pt>
                <c:pt idx="725">
                  <c:v>0.856018543</c:v>
                </c:pt>
                <c:pt idx="726">
                  <c:v>0.856134236</c:v>
                </c:pt>
                <c:pt idx="727">
                  <c:v>0.856249988</c:v>
                </c:pt>
                <c:pt idx="728">
                  <c:v>0.85636574</c:v>
                </c:pt>
                <c:pt idx="729">
                  <c:v>0.856481493</c:v>
                </c:pt>
                <c:pt idx="730">
                  <c:v>0.856597245</c:v>
                </c:pt>
                <c:pt idx="731">
                  <c:v>0.856712937</c:v>
                </c:pt>
                <c:pt idx="732">
                  <c:v>0.85682869</c:v>
                </c:pt>
                <c:pt idx="733">
                  <c:v>0.856944442</c:v>
                </c:pt>
                <c:pt idx="734">
                  <c:v>0.857060194</c:v>
                </c:pt>
                <c:pt idx="735">
                  <c:v>0.857175946</c:v>
                </c:pt>
                <c:pt idx="736">
                  <c:v>0.857291639</c:v>
                </c:pt>
                <c:pt idx="737">
                  <c:v>0.857407391</c:v>
                </c:pt>
                <c:pt idx="738">
                  <c:v>0.857523143</c:v>
                </c:pt>
                <c:pt idx="739">
                  <c:v>0.857638896</c:v>
                </c:pt>
                <c:pt idx="740">
                  <c:v>0.857754648</c:v>
                </c:pt>
                <c:pt idx="741">
                  <c:v>0.8578704</c:v>
                </c:pt>
                <c:pt idx="742">
                  <c:v>0.857986093</c:v>
                </c:pt>
                <c:pt idx="743">
                  <c:v>0.858101845</c:v>
                </c:pt>
                <c:pt idx="744">
                  <c:v>0.858217597</c:v>
                </c:pt>
                <c:pt idx="745">
                  <c:v>0.858333349</c:v>
                </c:pt>
                <c:pt idx="746">
                  <c:v>0.858449101</c:v>
                </c:pt>
                <c:pt idx="747">
                  <c:v>0.858564794</c:v>
                </c:pt>
                <c:pt idx="748">
                  <c:v>0.858680546</c:v>
                </c:pt>
                <c:pt idx="749">
                  <c:v>0.858796299</c:v>
                </c:pt>
                <c:pt idx="750">
                  <c:v>0.858912051</c:v>
                </c:pt>
                <c:pt idx="751">
                  <c:v>0.859027803</c:v>
                </c:pt>
                <c:pt idx="752">
                  <c:v>0.859143496</c:v>
                </c:pt>
                <c:pt idx="753">
                  <c:v>0.859259248</c:v>
                </c:pt>
                <c:pt idx="754">
                  <c:v>0.859375</c:v>
                </c:pt>
                <c:pt idx="755">
                  <c:v>0.859490752</c:v>
                </c:pt>
                <c:pt idx="756">
                  <c:v>0.859606504</c:v>
                </c:pt>
                <c:pt idx="757">
                  <c:v>0.859722197</c:v>
                </c:pt>
                <c:pt idx="758">
                  <c:v>0.859837949</c:v>
                </c:pt>
                <c:pt idx="759">
                  <c:v>0.859953701</c:v>
                </c:pt>
                <c:pt idx="760">
                  <c:v>0.860069454</c:v>
                </c:pt>
                <c:pt idx="761">
                  <c:v>0.860185206</c:v>
                </c:pt>
                <c:pt idx="762">
                  <c:v>0.860300899</c:v>
                </c:pt>
                <c:pt idx="763">
                  <c:v>0.860416651</c:v>
                </c:pt>
                <c:pt idx="764">
                  <c:v>0.860532403</c:v>
                </c:pt>
                <c:pt idx="765">
                  <c:v>0.860648155</c:v>
                </c:pt>
                <c:pt idx="766">
                  <c:v>0.860763907</c:v>
                </c:pt>
                <c:pt idx="767">
                  <c:v>0.8608796</c:v>
                </c:pt>
                <c:pt idx="768">
                  <c:v>0.860995352</c:v>
                </c:pt>
                <c:pt idx="769">
                  <c:v>0.861111104</c:v>
                </c:pt>
                <c:pt idx="770">
                  <c:v>0.861226857</c:v>
                </c:pt>
                <c:pt idx="771">
                  <c:v>0.861342609</c:v>
                </c:pt>
                <c:pt idx="772">
                  <c:v>0.861458361</c:v>
                </c:pt>
                <c:pt idx="773">
                  <c:v>0.861574054</c:v>
                </c:pt>
                <c:pt idx="774">
                  <c:v>0.861689806</c:v>
                </c:pt>
                <c:pt idx="775">
                  <c:v>0.861805558</c:v>
                </c:pt>
                <c:pt idx="776">
                  <c:v>0.86192131</c:v>
                </c:pt>
                <c:pt idx="777">
                  <c:v>0.862037063</c:v>
                </c:pt>
                <c:pt idx="778">
                  <c:v>0.862152755</c:v>
                </c:pt>
                <c:pt idx="779">
                  <c:v>0.862268507</c:v>
                </c:pt>
                <c:pt idx="780">
                  <c:v>0.86238426</c:v>
                </c:pt>
                <c:pt idx="781">
                  <c:v>0.862500012</c:v>
                </c:pt>
                <c:pt idx="782">
                  <c:v>0.862615764</c:v>
                </c:pt>
                <c:pt idx="783">
                  <c:v>0.862731457</c:v>
                </c:pt>
                <c:pt idx="784">
                  <c:v>0.862847209</c:v>
                </c:pt>
                <c:pt idx="785">
                  <c:v>0.862962961</c:v>
                </c:pt>
                <c:pt idx="786">
                  <c:v>0.863078713</c:v>
                </c:pt>
                <c:pt idx="787">
                  <c:v>0.863194466</c:v>
                </c:pt>
                <c:pt idx="788">
                  <c:v>0.863310158</c:v>
                </c:pt>
                <c:pt idx="789">
                  <c:v>0.86342591</c:v>
                </c:pt>
                <c:pt idx="790">
                  <c:v>0.863541663</c:v>
                </c:pt>
                <c:pt idx="791">
                  <c:v>0.863657415</c:v>
                </c:pt>
                <c:pt idx="792">
                  <c:v>0.863773167</c:v>
                </c:pt>
                <c:pt idx="793">
                  <c:v>0.86388886</c:v>
                </c:pt>
                <c:pt idx="794">
                  <c:v>0.864004612</c:v>
                </c:pt>
                <c:pt idx="795">
                  <c:v>0.864120364</c:v>
                </c:pt>
                <c:pt idx="796">
                  <c:v>0.864236116</c:v>
                </c:pt>
                <c:pt idx="797">
                  <c:v>0.864351869</c:v>
                </c:pt>
                <c:pt idx="798">
                  <c:v>0.864467621</c:v>
                </c:pt>
                <c:pt idx="799">
                  <c:v>0.864583313</c:v>
                </c:pt>
                <c:pt idx="800">
                  <c:v>0.864699066</c:v>
                </c:pt>
                <c:pt idx="801">
                  <c:v>0.864814818</c:v>
                </c:pt>
                <c:pt idx="802">
                  <c:v>0.86493057</c:v>
                </c:pt>
                <c:pt idx="803">
                  <c:v>0.865046322</c:v>
                </c:pt>
                <c:pt idx="804">
                  <c:v>0.865162015</c:v>
                </c:pt>
                <c:pt idx="805">
                  <c:v>0.865277767</c:v>
                </c:pt>
                <c:pt idx="806">
                  <c:v>0.865393519</c:v>
                </c:pt>
                <c:pt idx="807">
                  <c:v>0.865509272</c:v>
                </c:pt>
                <c:pt idx="808">
                  <c:v>0.865625024</c:v>
                </c:pt>
                <c:pt idx="809">
                  <c:v>0.865740716</c:v>
                </c:pt>
                <c:pt idx="810">
                  <c:v>0.865856469</c:v>
                </c:pt>
                <c:pt idx="811">
                  <c:v>0.865972221</c:v>
                </c:pt>
                <c:pt idx="812">
                  <c:v>0.866087973</c:v>
                </c:pt>
                <c:pt idx="813">
                  <c:v>0.866203725</c:v>
                </c:pt>
                <c:pt idx="814">
                  <c:v>0.866319418</c:v>
                </c:pt>
                <c:pt idx="815">
                  <c:v>0.86643517</c:v>
                </c:pt>
                <c:pt idx="816">
                  <c:v>0.866550922</c:v>
                </c:pt>
                <c:pt idx="817">
                  <c:v>0.866666675</c:v>
                </c:pt>
                <c:pt idx="818">
                  <c:v>0.866782427</c:v>
                </c:pt>
                <c:pt idx="819">
                  <c:v>0.866898119</c:v>
                </c:pt>
                <c:pt idx="820">
                  <c:v>0.867013872</c:v>
                </c:pt>
                <c:pt idx="821">
                  <c:v>0.867129624</c:v>
                </c:pt>
                <c:pt idx="822">
                  <c:v>0.867245376</c:v>
                </c:pt>
                <c:pt idx="823">
                  <c:v>0.867361128</c:v>
                </c:pt>
                <c:pt idx="824">
                  <c:v>0.867476881</c:v>
                </c:pt>
                <c:pt idx="825">
                  <c:v>0.867592573</c:v>
                </c:pt>
                <c:pt idx="826">
                  <c:v>0.867708325</c:v>
                </c:pt>
                <c:pt idx="827">
                  <c:v>0.867824078</c:v>
                </c:pt>
                <c:pt idx="828">
                  <c:v>0.86793983</c:v>
                </c:pt>
                <c:pt idx="829">
                  <c:v>0.868055582</c:v>
                </c:pt>
                <c:pt idx="830">
                  <c:v>0.868171275</c:v>
                </c:pt>
                <c:pt idx="831">
                  <c:v>0.868287027</c:v>
                </c:pt>
                <c:pt idx="832">
                  <c:v>0.868402779</c:v>
                </c:pt>
                <c:pt idx="833">
                  <c:v>0.868518531</c:v>
                </c:pt>
                <c:pt idx="834">
                  <c:v>0.868634284</c:v>
                </c:pt>
                <c:pt idx="835">
                  <c:v>0.868749976</c:v>
                </c:pt>
                <c:pt idx="836">
                  <c:v>0.868865728</c:v>
                </c:pt>
                <c:pt idx="837">
                  <c:v>0.868981481</c:v>
                </c:pt>
                <c:pt idx="838">
                  <c:v>0.869097233</c:v>
                </c:pt>
                <c:pt idx="839">
                  <c:v>0.869212985</c:v>
                </c:pt>
                <c:pt idx="840">
                  <c:v>0.869328678</c:v>
                </c:pt>
                <c:pt idx="841">
                  <c:v>0.86944443</c:v>
                </c:pt>
                <c:pt idx="842">
                  <c:v>0.869560182</c:v>
                </c:pt>
                <c:pt idx="843">
                  <c:v>0.869675934</c:v>
                </c:pt>
                <c:pt idx="844">
                  <c:v>0.869791687</c:v>
                </c:pt>
                <c:pt idx="845">
                  <c:v>0.869907379</c:v>
                </c:pt>
                <c:pt idx="846">
                  <c:v>0.870023131</c:v>
                </c:pt>
                <c:pt idx="847">
                  <c:v>0.870138884</c:v>
                </c:pt>
                <c:pt idx="848">
                  <c:v>0.870254636</c:v>
                </c:pt>
                <c:pt idx="849">
                  <c:v>0.870370388</c:v>
                </c:pt>
                <c:pt idx="850">
                  <c:v>0.87048614</c:v>
                </c:pt>
                <c:pt idx="851">
                  <c:v>0.870601833</c:v>
                </c:pt>
                <c:pt idx="852">
                  <c:v>0.870717585</c:v>
                </c:pt>
                <c:pt idx="853">
                  <c:v>0.870833337</c:v>
                </c:pt>
                <c:pt idx="854">
                  <c:v>0.87094909</c:v>
                </c:pt>
                <c:pt idx="855">
                  <c:v>0.871064842</c:v>
                </c:pt>
                <c:pt idx="856">
                  <c:v>0.871180534</c:v>
                </c:pt>
                <c:pt idx="857">
                  <c:v>0.871296287</c:v>
                </c:pt>
                <c:pt idx="858">
                  <c:v>0.871412039</c:v>
                </c:pt>
                <c:pt idx="859">
                  <c:v>0.871527791</c:v>
                </c:pt>
                <c:pt idx="860">
                  <c:v>0.871643543</c:v>
                </c:pt>
                <c:pt idx="861">
                  <c:v>0.871759236</c:v>
                </c:pt>
                <c:pt idx="862">
                  <c:v>0.871874988</c:v>
                </c:pt>
                <c:pt idx="863">
                  <c:v>0.87199074</c:v>
                </c:pt>
                <c:pt idx="864">
                  <c:v>0.872106493</c:v>
                </c:pt>
                <c:pt idx="865">
                  <c:v>0.872222245</c:v>
                </c:pt>
                <c:pt idx="866">
                  <c:v>0.872337937</c:v>
                </c:pt>
                <c:pt idx="867">
                  <c:v>0.87245369</c:v>
                </c:pt>
                <c:pt idx="868">
                  <c:v>0.872569442</c:v>
                </c:pt>
                <c:pt idx="869">
                  <c:v>0.872685194</c:v>
                </c:pt>
                <c:pt idx="870">
                  <c:v>0.872800946</c:v>
                </c:pt>
                <c:pt idx="871">
                  <c:v>0.872916639</c:v>
                </c:pt>
                <c:pt idx="872">
                  <c:v>0.873032391</c:v>
                </c:pt>
                <c:pt idx="873">
                  <c:v>0.873148143</c:v>
                </c:pt>
                <c:pt idx="874">
                  <c:v>0.873263896</c:v>
                </c:pt>
                <c:pt idx="875">
                  <c:v>0.873379648</c:v>
                </c:pt>
                <c:pt idx="876">
                  <c:v>0.8734954</c:v>
                </c:pt>
                <c:pt idx="877">
                  <c:v>0.873611093</c:v>
                </c:pt>
                <c:pt idx="878">
                  <c:v>0.873726845</c:v>
                </c:pt>
                <c:pt idx="879">
                  <c:v>0.873842597</c:v>
                </c:pt>
                <c:pt idx="880">
                  <c:v>0.873958349</c:v>
                </c:pt>
                <c:pt idx="881">
                  <c:v>0.874074101</c:v>
                </c:pt>
                <c:pt idx="882">
                  <c:v>0.874189794</c:v>
                </c:pt>
                <c:pt idx="883">
                  <c:v>0.874305546</c:v>
                </c:pt>
                <c:pt idx="884">
                  <c:v>0.874421299</c:v>
                </c:pt>
                <c:pt idx="885">
                  <c:v>0.874537051</c:v>
                </c:pt>
                <c:pt idx="886">
                  <c:v>0.874652803</c:v>
                </c:pt>
                <c:pt idx="887">
                  <c:v>0.874768496</c:v>
                </c:pt>
                <c:pt idx="888">
                  <c:v>0.874884248</c:v>
                </c:pt>
                <c:pt idx="889">
                  <c:v>0.875</c:v>
                </c:pt>
                <c:pt idx="890">
                  <c:v>0.875115752</c:v>
                </c:pt>
                <c:pt idx="891">
                  <c:v>0.875231504</c:v>
                </c:pt>
                <c:pt idx="892">
                  <c:v>0.875347197</c:v>
                </c:pt>
                <c:pt idx="893">
                  <c:v>0.875462949</c:v>
                </c:pt>
                <c:pt idx="894">
                  <c:v>0.875578701</c:v>
                </c:pt>
                <c:pt idx="895">
                  <c:v>0.875694454</c:v>
                </c:pt>
                <c:pt idx="896">
                  <c:v>0.875810206</c:v>
                </c:pt>
                <c:pt idx="897">
                  <c:v>0.875925899</c:v>
                </c:pt>
                <c:pt idx="898">
                  <c:v>0.876041651</c:v>
                </c:pt>
                <c:pt idx="899">
                  <c:v>0.876157403</c:v>
                </c:pt>
                <c:pt idx="900">
                  <c:v>0.876273155</c:v>
                </c:pt>
                <c:pt idx="901">
                  <c:v>0.876388907</c:v>
                </c:pt>
                <c:pt idx="902">
                  <c:v>0.8765046</c:v>
                </c:pt>
                <c:pt idx="903">
                  <c:v>0.876620352</c:v>
                </c:pt>
                <c:pt idx="904">
                  <c:v>0.876736104</c:v>
                </c:pt>
                <c:pt idx="905">
                  <c:v>0.876851857</c:v>
                </c:pt>
                <c:pt idx="906">
                  <c:v>0.876967609</c:v>
                </c:pt>
                <c:pt idx="907">
                  <c:v>0.877083361</c:v>
                </c:pt>
                <c:pt idx="908">
                  <c:v>0.877199054</c:v>
                </c:pt>
                <c:pt idx="909">
                  <c:v>0.877314806</c:v>
                </c:pt>
                <c:pt idx="910">
                  <c:v>0.877430558</c:v>
                </c:pt>
                <c:pt idx="911">
                  <c:v>0.87754631</c:v>
                </c:pt>
                <c:pt idx="912">
                  <c:v>0.877662063</c:v>
                </c:pt>
                <c:pt idx="913">
                  <c:v>0.877777755</c:v>
                </c:pt>
                <c:pt idx="914">
                  <c:v>0.877893507</c:v>
                </c:pt>
                <c:pt idx="915">
                  <c:v>0.87800926</c:v>
                </c:pt>
                <c:pt idx="916">
                  <c:v>0.878125012</c:v>
                </c:pt>
                <c:pt idx="917">
                  <c:v>0.878240764</c:v>
                </c:pt>
                <c:pt idx="918">
                  <c:v>0.878356457</c:v>
                </c:pt>
                <c:pt idx="919">
                  <c:v>0.878472209</c:v>
                </c:pt>
                <c:pt idx="920">
                  <c:v>0.878587961</c:v>
                </c:pt>
                <c:pt idx="921">
                  <c:v>0.878703713</c:v>
                </c:pt>
                <c:pt idx="922">
                  <c:v>0.878819466</c:v>
                </c:pt>
                <c:pt idx="923">
                  <c:v>0.878935158</c:v>
                </c:pt>
                <c:pt idx="924">
                  <c:v>0.87905091</c:v>
                </c:pt>
                <c:pt idx="925">
                  <c:v>0.879166663</c:v>
                </c:pt>
                <c:pt idx="926">
                  <c:v>0.879282415</c:v>
                </c:pt>
                <c:pt idx="927">
                  <c:v>0.879398167</c:v>
                </c:pt>
                <c:pt idx="928">
                  <c:v>0.87951386</c:v>
                </c:pt>
                <c:pt idx="929">
                  <c:v>0.879629612</c:v>
                </c:pt>
                <c:pt idx="930">
                  <c:v>0.879745364</c:v>
                </c:pt>
                <c:pt idx="931">
                  <c:v>0.879861116</c:v>
                </c:pt>
                <c:pt idx="932">
                  <c:v>0.879976869</c:v>
                </c:pt>
                <c:pt idx="933">
                  <c:v>0.880092621</c:v>
                </c:pt>
                <c:pt idx="934">
                  <c:v>0.880208313</c:v>
                </c:pt>
                <c:pt idx="935">
                  <c:v>0.880324066</c:v>
                </c:pt>
                <c:pt idx="936">
                  <c:v>0.880439818</c:v>
                </c:pt>
                <c:pt idx="937">
                  <c:v>0.88055557</c:v>
                </c:pt>
                <c:pt idx="938">
                  <c:v>0.880671322</c:v>
                </c:pt>
                <c:pt idx="939">
                  <c:v>0.880787015</c:v>
                </c:pt>
                <c:pt idx="940">
                  <c:v>0.880902767</c:v>
                </c:pt>
                <c:pt idx="941">
                  <c:v>0.881018519</c:v>
                </c:pt>
                <c:pt idx="942">
                  <c:v>0.881134272</c:v>
                </c:pt>
                <c:pt idx="943">
                  <c:v>0.881250024</c:v>
                </c:pt>
                <c:pt idx="944">
                  <c:v>0.881365716</c:v>
                </c:pt>
                <c:pt idx="945">
                  <c:v>0.881481469</c:v>
                </c:pt>
                <c:pt idx="946">
                  <c:v>0.881597221</c:v>
                </c:pt>
                <c:pt idx="947">
                  <c:v>0.881712973</c:v>
                </c:pt>
                <c:pt idx="948">
                  <c:v>0.881828725</c:v>
                </c:pt>
                <c:pt idx="949">
                  <c:v>0.881944418</c:v>
                </c:pt>
                <c:pt idx="950">
                  <c:v>0.88206017</c:v>
                </c:pt>
                <c:pt idx="951">
                  <c:v>0.882175922</c:v>
                </c:pt>
                <c:pt idx="952">
                  <c:v>0.882291675</c:v>
                </c:pt>
                <c:pt idx="953">
                  <c:v>0.882407427</c:v>
                </c:pt>
                <c:pt idx="954">
                  <c:v>0.882523119</c:v>
                </c:pt>
                <c:pt idx="955">
                  <c:v>0.882638872</c:v>
                </c:pt>
                <c:pt idx="956">
                  <c:v>0.882754624</c:v>
                </c:pt>
                <c:pt idx="957">
                  <c:v>0.882870376</c:v>
                </c:pt>
                <c:pt idx="958">
                  <c:v>0.882986128</c:v>
                </c:pt>
                <c:pt idx="959">
                  <c:v>0.883101881</c:v>
                </c:pt>
                <c:pt idx="960">
                  <c:v>0.883217573</c:v>
                </c:pt>
                <c:pt idx="961">
                  <c:v>0.883333325</c:v>
                </c:pt>
                <c:pt idx="962">
                  <c:v>0.883449078</c:v>
                </c:pt>
                <c:pt idx="963">
                  <c:v>0.88356483</c:v>
                </c:pt>
                <c:pt idx="964">
                  <c:v>0.883680582</c:v>
                </c:pt>
                <c:pt idx="965">
                  <c:v>0.883796275</c:v>
                </c:pt>
                <c:pt idx="966">
                  <c:v>0.883912027</c:v>
                </c:pt>
                <c:pt idx="967">
                  <c:v>0.884027779</c:v>
                </c:pt>
                <c:pt idx="968">
                  <c:v>0.884143531</c:v>
                </c:pt>
                <c:pt idx="969">
                  <c:v>0.884259284</c:v>
                </c:pt>
                <c:pt idx="970">
                  <c:v>0.884374976</c:v>
                </c:pt>
                <c:pt idx="971">
                  <c:v>0.884490728</c:v>
                </c:pt>
                <c:pt idx="972">
                  <c:v>0.884606481</c:v>
                </c:pt>
                <c:pt idx="973">
                  <c:v>0.884722233</c:v>
                </c:pt>
                <c:pt idx="974">
                  <c:v>0.884837985</c:v>
                </c:pt>
                <c:pt idx="975">
                  <c:v>0.884953678</c:v>
                </c:pt>
                <c:pt idx="976">
                  <c:v>0.88506943</c:v>
                </c:pt>
                <c:pt idx="977">
                  <c:v>0.885185182</c:v>
                </c:pt>
                <c:pt idx="978">
                  <c:v>0.885300934</c:v>
                </c:pt>
                <c:pt idx="979">
                  <c:v>0.885416687</c:v>
                </c:pt>
                <c:pt idx="980">
                  <c:v>0.885532379</c:v>
                </c:pt>
                <c:pt idx="981">
                  <c:v>0.885648131</c:v>
                </c:pt>
                <c:pt idx="982">
                  <c:v>0.885763884</c:v>
                </c:pt>
                <c:pt idx="983">
                  <c:v>0.885879636</c:v>
                </c:pt>
                <c:pt idx="984">
                  <c:v>0.885995388</c:v>
                </c:pt>
                <c:pt idx="985">
                  <c:v>0.88611114</c:v>
                </c:pt>
                <c:pt idx="986">
                  <c:v>0.886226833</c:v>
                </c:pt>
                <c:pt idx="987">
                  <c:v>0.886342585</c:v>
                </c:pt>
                <c:pt idx="988">
                  <c:v>0.886458337</c:v>
                </c:pt>
                <c:pt idx="989">
                  <c:v>0.88657409</c:v>
                </c:pt>
                <c:pt idx="990">
                  <c:v>0.886689842</c:v>
                </c:pt>
                <c:pt idx="991">
                  <c:v>0.886805534</c:v>
                </c:pt>
                <c:pt idx="992">
                  <c:v>0.886921287</c:v>
                </c:pt>
                <c:pt idx="993">
                  <c:v>0.887037039</c:v>
                </c:pt>
                <c:pt idx="994">
                  <c:v>0.887152791</c:v>
                </c:pt>
                <c:pt idx="995">
                  <c:v>0.887268543</c:v>
                </c:pt>
                <c:pt idx="996">
                  <c:v>0.887384236</c:v>
                </c:pt>
                <c:pt idx="997">
                  <c:v>0.887499988</c:v>
                </c:pt>
                <c:pt idx="998">
                  <c:v>0.88761574</c:v>
                </c:pt>
                <c:pt idx="999">
                  <c:v>0.887731493</c:v>
                </c:pt>
                <c:pt idx="1000">
                  <c:v>0.887847245</c:v>
                </c:pt>
                <c:pt idx="1001">
                  <c:v>0.887962937</c:v>
                </c:pt>
                <c:pt idx="1002">
                  <c:v>0.88807869</c:v>
                </c:pt>
                <c:pt idx="1003">
                  <c:v>0.888194442</c:v>
                </c:pt>
                <c:pt idx="1004">
                  <c:v>0.888310194</c:v>
                </c:pt>
                <c:pt idx="1005">
                  <c:v>0.888425946</c:v>
                </c:pt>
                <c:pt idx="1006">
                  <c:v>0.888541639</c:v>
                </c:pt>
                <c:pt idx="1007">
                  <c:v>0.888657391</c:v>
                </c:pt>
                <c:pt idx="1008">
                  <c:v>0.888773143</c:v>
                </c:pt>
                <c:pt idx="1009">
                  <c:v>0.888888896</c:v>
                </c:pt>
                <c:pt idx="1010">
                  <c:v>0.889004648</c:v>
                </c:pt>
                <c:pt idx="1011">
                  <c:v>0.8891204</c:v>
                </c:pt>
                <c:pt idx="1012">
                  <c:v>0.889236093</c:v>
                </c:pt>
                <c:pt idx="1013">
                  <c:v>0.889270842</c:v>
                </c:pt>
              </c:strCache>
            </c:strRef>
          </c:xVal>
          <c:yVal>
            <c:numRef>
              <c:f>Data!$Q$9:$Q$1022</c:f>
              <c:numCache>
                <c:ptCount val="1014"/>
                <c:pt idx="72">
                  <c:v>52.9</c:v>
                </c:pt>
                <c:pt idx="73">
                  <c:v>66.4</c:v>
                </c:pt>
                <c:pt idx="74">
                  <c:v>63.8</c:v>
                </c:pt>
                <c:pt idx="75">
                  <c:v>71.4</c:v>
                </c:pt>
                <c:pt idx="76">
                  <c:v>66.5</c:v>
                </c:pt>
                <c:pt idx="77">
                  <c:v>74.2</c:v>
                </c:pt>
                <c:pt idx="78">
                  <c:v>71.4</c:v>
                </c:pt>
                <c:pt idx="79">
                  <c:v>77</c:v>
                </c:pt>
                <c:pt idx="80">
                  <c:v>73.9</c:v>
                </c:pt>
                <c:pt idx="81">
                  <c:v>80</c:v>
                </c:pt>
                <c:pt idx="82">
                  <c:v>77.8</c:v>
                </c:pt>
                <c:pt idx="83">
                  <c:v>79.9</c:v>
                </c:pt>
                <c:pt idx="84">
                  <c:v>73.5</c:v>
                </c:pt>
                <c:pt idx="85">
                  <c:v>78.4</c:v>
                </c:pt>
                <c:pt idx="86">
                  <c:v>69.9</c:v>
                </c:pt>
                <c:pt idx="87">
                  <c:v>76.9</c:v>
                </c:pt>
                <c:pt idx="88">
                  <c:v>74.3</c:v>
                </c:pt>
                <c:pt idx="89">
                  <c:v>72.6</c:v>
                </c:pt>
                <c:pt idx="90">
                  <c:v>66.9</c:v>
                </c:pt>
                <c:pt idx="91">
                  <c:v>77.7</c:v>
                </c:pt>
                <c:pt idx="92">
                  <c:v>75.3</c:v>
                </c:pt>
                <c:pt idx="93">
                  <c:v>82.6</c:v>
                </c:pt>
                <c:pt idx="94">
                  <c:v>79.9</c:v>
                </c:pt>
                <c:pt idx="95">
                  <c:v>84.9</c:v>
                </c:pt>
                <c:pt idx="96">
                  <c:v>84.9</c:v>
                </c:pt>
                <c:pt idx="97">
                  <c:v>89.9</c:v>
                </c:pt>
                <c:pt idx="98">
                  <c:v>87.5</c:v>
                </c:pt>
                <c:pt idx="99">
                  <c:v>91.4</c:v>
                </c:pt>
                <c:pt idx="100">
                  <c:v>87.7</c:v>
                </c:pt>
                <c:pt idx="101">
                  <c:v>92.1</c:v>
                </c:pt>
                <c:pt idx="102">
                  <c:v>86.6</c:v>
                </c:pt>
                <c:pt idx="103">
                  <c:v>89.6</c:v>
                </c:pt>
                <c:pt idx="104">
                  <c:v>87.3</c:v>
                </c:pt>
                <c:pt idx="105">
                  <c:v>91.8</c:v>
                </c:pt>
                <c:pt idx="106">
                  <c:v>88.6</c:v>
                </c:pt>
                <c:pt idx="107">
                  <c:v>93.1</c:v>
                </c:pt>
                <c:pt idx="108">
                  <c:v>85.4</c:v>
                </c:pt>
                <c:pt idx="109">
                  <c:v>87.3</c:v>
                </c:pt>
                <c:pt idx="110">
                  <c:v>89.4</c:v>
                </c:pt>
                <c:pt idx="111">
                  <c:v>92.7</c:v>
                </c:pt>
                <c:pt idx="112">
                  <c:v>86.3</c:v>
                </c:pt>
                <c:pt idx="113">
                  <c:v>87.9</c:v>
                </c:pt>
                <c:pt idx="114">
                  <c:v>84.4</c:v>
                </c:pt>
                <c:pt idx="115">
                  <c:v>86.9</c:v>
                </c:pt>
                <c:pt idx="163">
                  <c:v>67.5</c:v>
                </c:pt>
                <c:pt idx="164">
                  <c:v>67.8</c:v>
                </c:pt>
                <c:pt idx="165">
                  <c:v>65.5</c:v>
                </c:pt>
                <c:pt idx="166">
                  <c:v>68.5</c:v>
                </c:pt>
                <c:pt idx="167">
                  <c:v>66</c:v>
                </c:pt>
                <c:pt idx="168">
                  <c:v>67.1</c:v>
                </c:pt>
                <c:pt idx="169">
                  <c:v>77.4</c:v>
                </c:pt>
                <c:pt idx="170">
                  <c:v>81.9</c:v>
                </c:pt>
                <c:pt idx="171">
                  <c:v>63.4</c:v>
                </c:pt>
                <c:pt idx="172">
                  <c:v>66.9</c:v>
                </c:pt>
                <c:pt idx="173">
                  <c:v>65.9</c:v>
                </c:pt>
                <c:pt idx="174">
                  <c:v>67.9</c:v>
                </c:pt>
                <c:pt idx="175">
                  <c:v>66.3</c:v>
                </c:pt>
                <c:pt idx="176">
                  <c:v>67.4</c:v>
                </c:pt>
                <c:pt idx="177">
                  <c:v>72.4</c:v>
                </c:pt>
                <c:pt idx="178">
                  <c:v>73.9</c:v>
                </c:pt>
                <c:pt idx="179">
                  <c:v>63.4</c:v>
                </c:pt>
                <c:pt idx="180">
                  <c:v>61.9</c:v>
                </c:pt>
                <c:pt idx="181">
                  <c:v>63.8</c:v>
                </c:pt>
                <c:pt idx="182">
                  <c:v>65.4</c:v>
                </c:pt>
                <c:pt idx="183">
                  <c:v>62.4</c:v>
                </c:pt>
                <c:pt idx="184">
                  <c:v>62.3</c:v>
                </c:pt>
                <c:pt idx="185">
                  <c:v>61.5</c:v>
                </c:pt>
                <c:pt idx="186">
                  <c:v>61.9</c:v>
                </c:pt>
                <c:pt idx="187">
                  <c:v>59</c:v>
                </c:pt>
                <c:pt idx="188">
                  <c:v>61</c:v>
                </c:pt>
                <c:pt idx="189">
                  <c:v>68.4</c:v>
                </c:pt>
                <c:pt idx="190">
                  <c:v>64.9</c:v>
                </c:pt>
                <c:pt idx="191">
                  <c:v>60.5</c:v>
                </c:pt>
                <c:pt idx="192">
                  <c:v>60.5</c:v>
                </c:pt>
                <c:pt idx="193">
                  <c:v>57.5</c:v>
                </c:pt>
                <c:pt idx="194">
                  <c:v>58</c:v>
                </c:pt>
                <c:pt idx="195">
                  <c:v>53.8</c:v>
                </c:pt>
                <c:pt idx="196">
                  <c:v>66.4</c:v>
                </c:pt>
                <c:pt idx="197">
                  <c:v>57.4</c:v>
                </c:pt>
                <c:pt idx="198">
                  <c:v>59.6</c:v>
                </c:pt>
                <c:pt idx="199">
                  <c:v>56.9</c:v>
                </c:pt>
                <c:pt idx="200">
                  <c:v>57.6</c:v>
                </c:pt>
                <c:pt idx="201">
                  <c:v>56.9</c:v>
                </c:pt>
                <c:pt idx="202">
                  <c:v>59.5</c:v>
                </c:pt>
                <c:pt idx="203">
                  <c:v>58</c:v>
                </c:pt>
                <c:pt idx="204">
                  <c:v>60.9</c:v>
                </c:pt>
                <c:pt idx="205">
                  <c:v>59.5</c:v>
                </c:pt>
                <c:pt idx="206">
                  <c:v>59.9</c:v>
                </c:pt>
                <c:pt idx="207">
                  <c:v>57.4</c:v>
                </c:pt>
                <c:pt idx="208">
                  <c:v>51.5</c:v>
                </c:pt>
                <c:pt idx="209">
                  <c:v>58.9</c:v>
                </c:pt>
                <c:pt idx="210">
                  <c:v>62.4</c:v>
                </c:pt>
                <c:pt idx="211">
                  <c:v>58.9</c:v>
                </c:pt>
                <c:pt idx="212">
                  <c:v>60.4</c:v>
                </c:pt>
                <c:pt idx="213">
                  <c:v>59.8</c:v>
                </c:pt>
                <c:pt idx="214">
                  <c:v>60.5</c:v>
                </c:pt>
                <c:pt idx="215">
                  <c:v>48.4</c:v>
                </c:pt>
                <c:pt idx="216">
                  <c:v>58.9</c:v>
                </c:pt>
                <c:pt idx="217">
                  <c:v>56.5</c:v>
                </c:pt>
                <c:pt idx="218">
                  <c:v>58.9</c:v>
                </c:pt>
                <c:pt idx="219">
                  <c:v>66.2</c:v>
                </c:pt>
                <c:pt idx="220">
                  <c:v>62.9</c:v>
                </c:pt>
                <c:pt idx="221">
                  <c:v>54.6</c:v>
                </c:pt>
                <c:pt idx="222">
                  <c:v>62.9</c:v>
                </c:pt>
                <c:pt idx="223">
                  <c:v>61.4</c:v>
                </c:pt>
                <c:pt idx="224">
                  <c:v>63.4</c:v>
                </c:pt>
                <c:pt idx="225">
                  <c:v>60.9</c:v>
                </c:pt>
                <c:pt idx="226">
                  <c:v>64.4</c:v>
                </c:pt>
                <c:pt idx="227">
                  <c:v>63.3</c:v>
                </c:pt>
                <c:pt idx="228">
                  <c:v>61.4</c:v>
                </c:pt>
                <c:pt idx="229">
                  <c:v>59.4</c:v>
                </c:pt>
                <c:pt idx="230">
                  <c:v>62.4</c:v>
                </c:pt>
                <c:pt idx="231">
                  <c:v>61.9</c:v>
                </c:pt>
                <c:pt idx="232">
                  <c:v>65.9</c:v>
                </c:pt>
                <c:pt idx="233">
                  <c:v>64.4</c:v>
                </c:pt>
                <c:pt idx="234">
                  <c:v>63.4</c:v>
                </c:pt>
                <c:pt idx="235">
                  <c:v>61.1</c:v>
                </c:pt>
                <c:pt idx="236">
                  <c:v>62</c:v>
                </c:pt>
                <c:pt idx="237">
                  <c:v>60</c:v>
                </c:pt>
                <c:pt idx="238">
                  <c:v>63.8</c:v>
                </c:pt>
                <c:pt idx="239">
                  <c:v>59.9</c:v>
                </c:pt>
                <c:pt idx="240">
                  <c:v>59.5</c:v>
                </c:pt>
                <c:pt idx="241">
                  <c:v>59.3</c:v>
                </c:pt>
                <c:pt idx="242">
                  <c:v>53.1</c:v>
                </c:pt>
                <c:pt idx="243">
                  <c:v>56.4</c:v>
                </c:pt>
                <c:pt idx="244">
                  <c:v>70.9</c:v>
                </c:pt>
                <c:pt idx="245">
                  <c:v>65.5</c:v>
                </c:pt>
                <c:pt idx="246">
                  <c:v>64.4</c:v>
                </c:pt>
                <c:pt idx="247">
                  <c:v>62.4</c:v>
                </c:pt>
                <c:pt idx="248">
                  <c:v>64.8</c:v>
                </c:pt>
                <c:pt idx="249">
                  <c:v>62.4</c:v>
                </c:pt>
                <c:pt idx="250">
                  <c:v>61.5</c:v>
                </c:pt>
                <c:pt idx="251">
                  <c:v>57.6</c:v>
                </c:pt>
                <c:pt idx="252">
                  <c:v>61.5</c:v>
                </c:pt>
                <c:pt idx="253">
                  <c:v>61.4</c:v>
                </c:pt>
                <c:pt idx="254">
                  <c:v>63.4</c:v>
                </c:pt>
                <c:pt idx="255">
                  <c:v>61.9</c:v>
                </c:pt>
                <c:pt idx="256">
                  <c:v>62.4</c:v>
                </c:pt>
                <c:pt idx="257">
                  <c:v>58.8</c:v>
                </c:pt>
                <c:pt idx="258">
                  <c:v>58.4</c:v>
                </c:pt>
                <c:pt idx="259">
                  <c:v>56.9</c:v>
                </c:pt>
                <c:pt idx="260">
                  <c:v>60.4</c:v>
                </c:pt>
                <c:pt idx="261">
                  <c:v>58.4</c:v>
                </c:pt>
                <c:pt idx="262">
                  <c:v>61.3</c:v>
                </c:pt>
                <c:pt idx="263">
                  <c:v>60.8</c:v>
                </c:pt>
                <c:pt idx="264">
                  <c:v>62.8</c:v>
                </c:pt>
                <c:pt idx="265">
                  <c:v>62</c:v>
                </c:pt>
                <c:pt idx="266">
                  <c:v>62.9</c:v>
                </c:pt>
                <c:pt idx="267">
                  <c:v>60.9</c:v>
                </c:pt>
                <c:pt idx="268">
                  <c:v>64.4</c:v>
                </c:pt>
                <c:pt idx="269">
                  <c:v>62.4</c:v>
                </c:pt>
                <c:pt idx="270">
                  <c:v>62.9</c:v>
                </c:pt>
                <c:pt idx="271">
                  <c:v>60</c:v>
                </c:pt>
                <c:pt idx="272">
                  <c:v>60.9</c:v>
                </c:pt>
                <c:pt idx="273">
                  <c:v>60.5</c:v>
                </c:pt>
                <c:pt idx="274">
                  <c:v>62.5</c:v>
                </c:pt>
                <c:pt idx="275">
                  <c:v>59.4</c:v>
                </c:pt>
                <c:pt idx="276">
                  <c:v>59.9</c:v>
                </c:pt>
                <c:pt idx="277">
                  <c:v>58.9</c:v>
                </c:pt>
                <c:pt idx="278">
                  <c:v>61.8</c:v>
                </c:pt>
                <c:pt idx="279">
                  <c:v>60.9</c:v>
                </c:pt>
                <c:pt idx="280">
                  <c:v>60.9</c:v>
                </c:pt>
                <c:pt idx="281">
                  <c:v>57.9</c:v>
                </c:pt>
                <c:pt idx="282">
                  <c:v>61.4</c:v>
                </c:pt>
                <c:pt idx="283">
                  <c:v>57.4</c:v>
                </c:pt>
                <c:pt idx="284">
                  <c:v>60.5</c:v>
                </c:pt>
                <c:pt idx="285">
                  <c:v>59</c:v>
                </c:pt>
                <c:pt idx="286">
                  <c:v>59.9</c:v>
                </c:pt>
                <c:pt idx="287">
                  <c:v>59.4</c:v>
                </c:pt>
                <c:pt idx="288">
                  <c:v>58.4</c:v>
                </c:pt>
                <c:pt idx="289">
                  <c:v>56</c:v>
                </c:pt>
                <c:pt idx="290">
                  <c:v>60.9</c:v>
                </c:pt>
                <c:pt idx="291">
                  <c:v>57.9</c:v>
                </c:pt>
                <c:pt idx="292">
                  <c:v>62.4</c:v>
                </c:pt>
                <c:pt idx="293">
                  <c:v>55.4</c:v>
                </c:pt>
                <c:pt idx="294">
                  <c:v>58.5</c:v>
                </c:pt>
                <c:pt idx="295">
                  <c:v>51.6</c:v>
                </c:pt>
                <c:pt idx="296">
                  <c:v>56.4</c:v>
                </c:pt>
                <c:pt idx="297">
                  <c:v>51.4</c:v>
                </c:pt>
                <c:pt idx="298">
                  <c:v>55</c:v>
                </c:pt>
                <c:pt idx="299">
                  <c:v>52.1</c:v>
                </c:pt>
                <c:pt idx="300">
                  <c:v>58.9</c:v>
                </c:pt>
                <c:pt idx="301">
                  <c:v>55</c:v>
                </c:pt>
                <c:pt idx="302">
                  <c:v>57.4</c:v>
                </c:pt>
                <c:pt idx="303">
                  <c:v>52.9</c:v>
                </c:pt>
                <c:pt idx="304">
                  <c:v>59</c:v>
                </c:pt>
                <c:pt idx="305">
                  <c:v>56.9</c:v>
                </c:pt>
                <c:pt idx="306">
                  <c:v>62.8</c:v>
                </c:pt>
                <c:pt idx="307">
                  <c:v>71.9</c:v>
                </c:pt>
                <c:pt idx="308">
                  <c:v>65.4</c:v>
                </c:pt>
                <c:pt idx="309">
                  <c:v>59.5</c:v>
                </c:pt>
                <c:pt idx="310">
                  <c:v>64.8</c:v>
                </c:pt>
                <c:pt idx="311">
                  <c:v>53.5</c:v>
                </c:pt>
                <c:pt idx="312">
                  <c:v>55.6</c:v>
                </c:pt>
                <c:pt idx="313">
                  <c:v>55.4</c:v>
                </c:pt>
                <c:pt idx="314">
                  <c:v>56.5</c:v>
                </c:pt>
                <c:pt idx="315">
                  <c:v>44.9</c:v>
                </c:pt>
                <c:pt idx="316">
                  <c:v>44.9</c:v>
                </c:pt>
                <c:pt idx="317">
                  <c:v>38.6</c:v>
                </c:pt>
                <c:pt idx="318">
                  <c:v>47.9</c:v>
                </c:pt>
                <c:pt idx="319">
                  <c:v>40.1</c:v>
                </c:pt>
                <c:pt idx="320">
                  <c:v>43.6</c:v>
                </c:pt>
                <c:pt idx="321">
                  <c:v>40.9</c:v>
                </c:pt>
                <c:pt idx="322">
                  <c:v>42.5</c:v>
                </c:pt>
                <c:pt idx="323">
                  <c:v>38.6</c:v>
                </c:pt>
                <c:pt idx="324">
                  <c:v>39.1</c:v>
                </c:pt>
                <c:pt idx="325">
                  <c:v>40.1</c:v>
                </c:pt>
                <c:pt idx="326">
                  <c:v>43.9</c:v>
                </c:pt>
                <c:pt idx="327">
                  <c:v>40.4</c:v>
                </c:pt>
                <c:pt idx="328">
                  <c:v>49.9</c:v>
                </c:pt>
                <c:pt idx="329">
                  <c:v>48.1</c:v>
                </c:pt>
                <c:pt idx="330">
                  <c:v>51.6</c:v>
                </c:pt>
                <c:pt idx="331">
                  <c:v>47</c:v>
                </c:pt>
                <c:pt idx="332">
                  <c:v>49.4</c:v>
                </c:pt>
                <c:pt idx="333">
                  <c:v>47.5</c:v>
                </c:pt>
                <c:pt idx="334">
                  <c:v>50</c:v>
                </c:pt>
                <c:pt idx="335">
                  <c:v>43.4</c:v>
                </c:pt>
                <c:pt idx="336">
                  <c:v>48.4</c:v>
                </c:pt>
                <c:pt idx="337">
                  <c:v>46.6</c:v>
                </c:pt>
                <c:pt idx="338">
                  <c:v>49.6</c:v>
                </c:pt>
                <c:pt idx="339">
                  <c:v>45.4</c:v>
                </c:pt>
                <c:pt idx="340">
                  <c:v>50.8</c:v>
                </c:pt>
                <c:pt idx="341">
                  <c:v>48.9</c:v>
                </c:pt>
                <c:pt idx="342">
                  <c:v>52.9</c:v>
                </c:pt>
                <c:pt idx="343">
                  <c:v>48.5</c:v>
                </c:pt>
                <c:pt idx="344">
                  <c:v>51</c:v>
                </c:pt>
                <c:pt idx="345">
                  <c:v>47.4</c:v>
                </c:pt>
                <c:pt idx="346">
                  <c:v>52.5</c:v>
                </c:pt>
                <c:pt idx="347">
                  <c:v>48.4</c:v>
                </c:pt>
                <c:pt idx="348">
                  <c:v>54.5</c:v>
                </c:pt>
                <c:pt idx="349">
                  <c:v>54.9</c:v>
                </c:pt>
                <c:pt idx="350">
                  <c:v>59.9</c:v>
                </c:pt>
                <c:pt idx="351">
                  <c:v>55.9</c:v>
                </c:pt>
                <c:pt idx="352">
                  <c:v>59.9</c:v>
                </c:pt>
                <c:pt idx="353">
                  <c:v>56.5</c:v>
                </c:pt>
                <c:pt idx="354">
                  <c:v>62.5</c:v>
                </c:pt>
                <c:pt idx="355">
                  <c:v>59.4</c:v>
                </c:pt>
                <c:pt idx="356">
                  <c:v>59.9</c:v>
                </c:pt>
                <c:pt idx="357">
                  <c:v>57.6</c:v>
                </c:pt>
                <c:pt idx="358">
                  <c:v>60.6</c:v>
                </c:pt>
                <c:pt idx="359">
                  <c:v>56.1</c:v>
                </c:pt>
                <c:pt idx="360">
                  <c:v>55.1</c:v>
                </c:pt>
                <c:pt idx="361">
                  <c:v>65.5</c:v>
                </c:pt>
                <c:pt idx="362">
                  <c:v>61.9</c:v>
                </c:pt>
                <c:pt idx="363">
                  <c:v>58.4</c:v>
                </c:pt>
                <c:pt idx="364">
                  <c:v>62.5</c:v>
                </c:pt>
                <c:pt idx="365">
                  <c:v>58.9</c:v>
                </c:pt>
                <c:pt idx="366">
                  <c:v>61.4</c:v>
                </c:pt>
                <c:pt idx="367">
                  <c:v>54.6</c:v>
                </c:pt>
                <c:pt idx="368">
                  <c:v>57.9</c:v>
                </c:pt>
                <c:pt idx="369">
                  <c:v>52.1</c:v>
                </c:pt>
                <c:pt idx="370">
                  <c:v>50.5</c:v>
                </c:pt>
                <c:pt idx="371">
                  <c:v>46.6</c:v>
                </c:pt>
                <c:pt idx="372">
                  <c:v>51.6</c:v>
                </c:pt>
                <c:pt idx="373">
                  <c:v>49</c:v>
                </c:pt>
                <c:pt idx="374">
                  <c:v>53.4</c:v>
                </c:pt>
                <c:pt idx="375">
                  <c:v>51.9</c:v>
                </c:pt>
                <c:pt idx="376">
                  <c:v>55.9</c:v>
                </c:pt>
                <c:pt idx="377">
                  <c:v>54.4</c:v>
                </c:pt>
                <c:pt idx="378">
                  <c:v>56.4</c:v>
                </c:pt>
                <c:pt idx="379">
                  <c:v>41.9</c:v>
                </c:pt>
                <c:pt idx="380">
                  <c:v>56.9</c:v>
                </c:pt>
                <c:pt idx="381">
                  <c:v>53.4</c:v>
                </c:pt>
                <c:pt idx="382">
                  <c:v>57</c:v>
                </c:pt>
                <c:pt idx="383">
                  <c:v>56.9</c:v>
                </c:pt>
                <c:pt idx="384">
                  <c:v>59.8</c:v>
                </c:pt>
                <c:pt idx="385">
                  <c:v>56.4</c:v>
                </c:pt>
                <c:pt idx="386">
                  <c:v>60.4</c:v>
                </c:pt>
                <c:pt idx="387">
                  <c:v>57.9</c:v>
                </c:pt>
                <c:pt idx="388">
                  <c:v>59.9</c:v>
                </c:pt>
                <c:pt idx="389">
                  <c:v>57.3</c:v>
                </c:pt>
                <c:pt idx="390">
                  <c:v>63.4</c:v>
                </c:pt>
                <c:pt idx="391">
                  <c:v>61.9</c:v>
                </c:pt>
                <c:pt idx="392">
                  <c:v>69.4</c:v>
                </c:pt>
                <c:pt idx="393">
                  <c:v>64</c:v>
                </c:pt>
                <c:pt idx="394">
                  <c:v>66.9</c:v>
                </c:pt>
                <c:pt idx="395">
                  <c:v>66.2</c:v>
                </c:pt>
                <c:pt idx="396">
                  <c:v>68.4</c:v>
                </c:pt>
                <c:pt idx="397">
                  <c:v>73.4</c:v>
                </c:pt>
                <c:pt idx="398">
                  <c:v>66.9</c:v>
                </c:pt>
                <c:pt idx="399">
                  <c:v>62.5</c:v>
                </c:pt>
                <c:pt idx="400">
                  <c:v>74.4</c:v>
                </c:pt>
                <c:pt idx="401">
                  <c:v>62.5</c:v>
                </c:pt>
                <c:pt idx="402">
                  <c:v>66.8</c:v>
                </c:pt>
                <c:pt idx="403">
                  <c:v>61.9</c:v>
                </c:pt>
                <c:pt idx="404">
                  <c:v>56.9</c:v>
                </c:pt>
                <c:pt idx="405">
                  <c:v>64.9</c:v>
                </c:pt>
                <c:pt idx="406">
                  <c:v>71.8</c:v>
                </c:pt>
                <c:pt idx="407">
                  <c:v>61.9</c:v>
                </c:pt>
                <c:pt idx="408">
                  <c:v>66.3</c:v>
                </c:pt>
                <c:pt idx="409">
                  <c:v>55.4</c:v>
                </c:pt>
                <c:pt idx="410">
                  <c:v>57.8</c:v>
                </c:pt>
                <c:pt idx="411">
                  <c:v>59.9</c:v>
                </c:pt>
                <c:pt idx="412">
                  <c:v>58.9</c:v>
                </c:pt>
                <c:pt idx="413">
                  <c:v>64.4</c:v>
                </c:pt>
                <c:pt idx="414">
                  <c:v>50.3</c:v>
                </c:pt>
                <c:pt idx="415">
                  <c:v>62.8</c:v>
                </c:pt>
                <c:pt idx="416">
                  <c:v>73.3</c:v>
                </c:pt>
                <c:pt idx="417">
                  <c:v>49.8</c:v>
                </c:pt>
                <c:pt idx="418">
                  <c:v>62.9</c:v>
                </c:pt>
                <c:pt idx="419">
                  <c:v>63.9</c:v>
                </c:pt>
                <c:pt idx="420">
                  <c:v>66.7</c:v>
                </c:pt>
                <c:pt idx="421">
                  <c:v>63.3</c:v>
                </c:pt>
                <c:pt idx="422">
                  <c:v>64.3</c:v>
                </c:pt>
                <c:pt idx="423">
                  <c:v>63.8</c:v>
                </c:pt>
                <c:pt idx="424">
                  <c:v>65.4</c:v>
                </c:pt>
                <c:pt idx="425">
                  <c:v>61.4</c:v>
                </c:pt>
                <c:pt idx="426">
                  <c:v>65.4</c:v>
                </c:pt>
                <c:pt idx="427">
                  <c:v>63.9</c:v>
                </c:pt>
                <c:pt idx="428">
                  <c:v>65.9</c:v>
                </c:pt>
                <c:pt idx="429">
                  <c:v>61.3</c:v>
                </c:pt>
                <c:pt idx="430">
                  <c:v>63.9</c:v>
                </c:pt>
                <c:pt idx="431">
                  <c:v>62.5</c:v>
                </c:pt>
                <c:pt idx="432">
                  <c:v>63.9</c:v>
                </c:pt>
                <c:pt idx="433">
                  <c:v>60.9</c:v>
                </c:pt>
                <c:pt idx="434">
                  <c:v>61.3</c:v>
                </c:pt>
                <c:pt idx="435">
                  <c:v>59.4</c:v>
                </c:pt>
                <c:pt idx="436">
                  <c:v>62.9</c:v>
                </c:pt>
                <c:pt idx="437">
                  <c:v>58.9</c:v>
                </c:pt>
                <c:pt idx="438">
                  <c:v>58.9</c:v>
                </c:pt>
                <c:pt idx="439">
                  <c:v>56.8</c:v>
                </c:pt>
                <c:pt idx="440">
                  <c:v>68.4</c:v>
                </c:pt>
                <c:pt idx="441">
                  <c:v>65.4</c:v>
                </c:pt>
                <c:pt idx="442">
                  <c:v>58.8</c:v>
                </c:pt>
                <c:pt idx="443">
                  <c:v>56.9</c:v>
                </c:pt>
                <c:pt idx="444">
                  <c:v>58.9</c:v>
                </c:pt>
                <c:pt idx="445">
                  <c:v>56.9</c:v>
                </c:pt>
                <c:pt idx="446">
                  <c:v>59.5</c:v>
                </c:pt>
                <c:pt idx="447">
                  <c:v>62.8</c:v>
                </c:pt>
                <c:pt idx="448">
                  <c:v>63.4</c:v>
                </c:pt>
                <c:pt idx="449">
                  <c:v>72.9</c:v>
                </c:pt>
                <c:pt idx="450">
                  <c:v>75.9</c:v>
                </c:pt>
                <c:pt idx="451">
                  <c:v>81.7</c:v>
                </c:pt>
                <c:pt idx="452">
                  <c:v>80.9</c:v>
                </c:pt>
                <c:pt idx="453">
                  <c:v>79.7</c:v>
                </c:pt>
                <c:pt idx="454">
                  <c:v>81.7</c:v>
                </c:pt>
                <c:pt idx="455">
                  <c:v>91.8</c:v>
                </c:pt>
                <c:pt idx="456">
                  <c:v>86.4</c:v>
                </c:pt>
                <c:pt idx="457">
                  <c:v>94.3</c:v>
                </c:pt>
                <c:pt idx="458">
                  <c:v>93.8</c:v>
                </c:pt>
                <c:pt idx="459">
                  <c:v>96.7</c:v>
                </c:pt>
                <c:pt idx="460">
                  <c:v>89.9</c:v>
                </c:pt>
                <c:pt idx="461">
                  <c:v>101.2</c:v>
                </c:pt>
                <c:pt idx="462">
                  <c:v>101.8</c:v>
                </c:pt>
                <c:pt idx="463">
                  <c:v>101.3</c:v>
                </c:pt>
                <c:pt idx="464">
                  <c:v>104.2</c:v>
                </c:pt>
                <c:pt idx="465">
                  <c:v>101.9</c:v>
                </c:pt>
                <c:pt idx="466">
                  <c:v>101.8</c:v>
                </c:pt>
                <c:pt idx="467">
                  <c:v>100.8</c:v>
                </c:pt>
                <c:pt idx="468">
                  <c:v>106.2</c:v>
                </c:pt>
                <c:pt idx="469">
                  <c:v>101.7</c:v>
                </c:pt>
                <c:pt idx="470">
                  <c:v>103.6</c:v>
                </c:pt>
                <c:pt idx="471">
                  <c:v>100.5</c:v>
                </c:pt>
                <c:pt idx="472">
                  <c:v>103.7</c:v>
                </c:pt>
                <c:pt idx="473">
                  <c:v>102.2</c:v>
                </c:pt>
                <c:pt idx="474">
                  <c:v>102.7</c:v>
                </c:pt>
                <c:pt idx="475">
                  <c:v>100.4</c:v>
                </c:pt>
                <c:pt idx="476">
                  <c:v>117.8</c:v>
                </c:pt>
                <c:pt idx="477">
                  <c:v>102.9</c:v>
                </c:pt>
                <c:pt idx="478">
                  <c:v>103.4</c:v>
                </c:pt>
                <c:pt idx="479">
                  <c:v>103.9</c:v>
                </c:pt>
                <c:pt idx="480">
                  <c:v>104.2</c:v>
                </c:pt>
                <c:pt idx="481">
                  <c:v>101.4</c:v>
                </c:pt>
                <c:pt idx="482">
                  <c:v>105.3</c:v>
                </c:pt>
                <c:pt idx="483">
                  <c:v>104.2</c:v>
                </c:pt>
                <c:pt idx="484">
                  <c:v>104</c:v>
                </c:pt>
                <c:pt idx="485">
                  <c:v>102.6</c:v>
                </c:pt>
                <c:pt idx="486">
                  <c:v>104.4</c:v>
                </c:pt>
                <c:pt idx="487">
                  <c:v>100.3</c:v>
                </c:pt>
                <c:pt idx="488">
                  <c:v>104.1</c:v>
                </c:pt>
                <c:pt idx="489">
                  <c:v>100.9</c:v>
                </c:pt>
                <c:pt idx="490">
                  <c:v>105.1</c:v>
                </c:pt>
                <c:pt idx="491">
                  <c:v>104.2</c:v>
                </c:pt>
                <c:pt idx="492">
                  <c:v>103.4</c:v>
                </c:pt>
                <c:pt idx="493">
                  <c:v>98.7</c:v>
                </c:pt>
                <c:pt idx="494">
                  <c:v>100.9</c:v>
                </c:pt>
                <c:pt idx="495">
                  <c:v>101.7</c:v>
                </c:pt>
                <c:pt idx="496">
                  <c:v>103.8</c:v>
                </c:pt>
                <c:pt idx="497">
                  <c:v>99.3</c:v>
                </c:pt>
                <c:pt idx="498">
                  <c:v>100.9</c:v>
                </c:pt>
                <c:pt idx="499">
                  <c:v>96.7</c:v>
                </c:pt>
                <c:pt idx="500">
                  <c:v>98.7</c:v>
                </c:pt>
                <c:pt idx="501">
                  <c:v>98.2</c:v>
                </c:pt>
                <c:pt idx="502">
                  <c:v>100.1</c:v>
                </c:pt>
                <c:pt idx="503">
                  <c:v>97.1</c:v>
                </c:pt>
                <c:pt idx="504">
                  <c:v>95.3</c:v>
                </c:pt>
                <c:pt idx="505">
                  <c:v>94.4</c:v>
                </c:pt>
                <c:pt idx="506">
                  <c:v>89.9</c:v>
                </c:pt>
                <c:pt idx="507">
                  <c:v>91.4</c:v>
                </c:pt>
                <c:pt idx="508">
                  <c:v>90.2</c:v>
                </c:pt>
                <c:pt idx="509">
                  <c:v>84.4</c:v>
                </c:pt>
                <c:pt idx="510">
                  <c:v>84.8</c:v>
                </c:pt>
                <c:pt idx="511">
                  <c:v>84.8</c:v>
                </c:pt>
                <c:pt idx="512">
                  <c:v>86.4</c:v>
                </c:pt>
                <c:pt idx="513">
                  <c:v>81.9</c:v>
                </c:pt>
                <c:pt idx="514">
                  <c:v>84.7</c:v>
                </c:pt>
                <c:pt idx="515">
                  <c:v>85.7</c:v>
                </c:pt>
                <c:pt idx="516">
                  <c:v>89.5</c:v>
                </c:pt>
                <c:pt idx="517">
                  <c:v>83.9</c:v>
                </c:pt>
                <c:pt idx="518">
                  <c:v>84.9</c:v>
                </c:pt>
                <c:pt idx="519">
                  <c:v>84.9</c:v>
                </c:pt>
                <c:pt idx="520">
                  <c:v>91.3</c:v>
                </c:pt>
                <c:pt idx="521">
                  <c:v>89.7</c:v>
                </c:pt>
                <c:pt idx="522">
                  <c:v>95.3</c:v>
                </c:pt>
                <c:pt idx="523">
                  <c:v>95.4</c:v>
                </c:pt>
                <c:pt idx="524">
                  <c:v>94.4</c:v>
                </c:pt>
                <c:pt idx="525">
                  <c:v>87.9</c:v>
                </c:pt>
                <c:pt idx="526">
                  <c:v>89.7</c:v>
                </c:pt>
                <c:pt idx="527">
                  <c:v>87.9</c:v>
                </c:pt>
                <c:pt idx="528">
                  <c:v>91.5</c:v>
                </c:pt>
                <c:pt idx="529">
                  <c:v>86.9</c:v>
                </c:pt>
                <c:pt idx="530">
                  <c:v>87.7</c:v>
                </c:pt>
                <c:pt idx="531">
                  <c:v>84.8</c:v>
                </c:pt>
                <c:pt idx="532">
                  <c:v>88.7</c:v>
                </c:pt>
                <c:pt idx="533">
                  <c:v>89.9</c:v>
                </c:pt>
                <c:pt idx="534">
                  <c:v>94.9</c:v>
                </c:pt>
                <c:pt idx="535">
                  <c:v>94.3</c:v>
                </c:pt>
                <c:pt idx="536">
                  <c:v>100.2</c:v>
                </c:pt>
                <c:pt idx="537">
                  <c:v>98.2</c:v>
                </c:pt>
                <c:pt idx="538">
                  <c:v>102.9</c:v>
                </c:pt>
                <c:pt idx="539">
                  <c:v>105.4</c:v>
                </c:pt>
                <c:pt idx="540">
                  <c:v>103.6</c:v>
                </c:pt>
                <c:pt idx="541">
                  <c:v>99.8</c:v>
                </c:pt>
                <c:pt idx="542">
                  <c:v>104.8</c:v>
                </c:pt>
                <c:pt idx="543">
                  <c:v>104.2</c:v>
                </c:pt>
                <c:pt idx="544">
                  <c:v>112.8</c:v>
                </c:pt>
                <c:pt idx="545">
                  <c:v>103.3</c:v>
                </c:pt>
                <c:pt idx="546">
                  <c:v>107.4</c:v>
                </c:pt>
                <c:pt idx="547">
                  <c:v>106.7</c:v>
                </c:pt>
                <c:pt idx="548">
                  <c:v>98.8</c:v>
                </c:pt>
                <c:pt idx="549">
                  <c:v>102.8</c:v>
                </c:pt>
                <c:pt idx="550">
                  <c:v>100.4</c:v>
                </c:pt>
                <c:pt idx="551">
                  <c:v>101.7</c:v>
                </c:pt>
                <c:pt idx="552">
                  <c:v>98.3</c:v>
                </c:pt>
                <c:pt idx="553">
                  <c:v>93.3</c:v>
                </c:pt>
                <c:pt idx="554">
                  <c:v>94.8</c:v>
                </c:pt>
                <c:pt idx="555">
                  <c:v>90.8</c:v>
                </c:pt>
                <c:pt idx="556">
                  <c:v>93.2</c:v>
                </c:pt>
                <c:pt idx="557">
                  <c:v>90.9</c:v>
                </c:pt>
                <c:pt idx="558">
                  <c:v>77.4</c:v>
                </c:pt>
                <c:pt idx="559">
                  <c:v>78.3</c:v>
                </c:pt>
                <c:pt idx="560">
                  <c:v>93.9</c:v>
                </c:pt>
                <c:pt idx="561">
                  <c:v>86.9</c:v>
                </c:pt>
                <c:pt idx="562">
                  <c:v>89.9</c:v>
                </c:pt>
                <c:pt idx="563">
                  <c:v>86.5</c:v>
                </c:pt>
                <c:pt idx="564">
                  <c:v>84.4</c:v>
                </c:pt>
                <c:pt idx="565">
                  <c:v>81.8</c:v>
                </c:pt>
                <c:pt idx="566">
                  <c:v>83.7</c:v>
                </c:pt>
                <c:pt idx="567">
                  <c:v>83.9</c:v>
                </c:pt>
                <c:pt idx="568">
                  <c:v>87.4</c:v>
                </c:pt>
                <c:pt idx="569">
                  <c:v>82.8</c:v>
                </c:pt>
                <c:pt idx="570">
                  <c:v>83.3</c:v>
                </c:pt>
                <c:pt idx="571">
                  <c:v>80.3</c:v>
                </c:pt>
                <c:pt idx="572">
                  <c:v>83.4</c:v>
                </c:pt>
                <c:pt idx="573">
                  <c:v>80.9</c:v>
                </c:pt>
                <c:pt idx="574">
                  <c:v>86.4</c:v>
                </c:pt>
                <c:pt idx="575">
                  <c:v>79.4</c:v>
                </c:pt>
                <c:pt idx="576">
                  <c:v>88.8</c:v>
                </c:pt>
                <c:pt idx="577">
                  <c:v>88.4</c:v>
                </c:pt>
                <c:pt idx="578">
                  <c:v>81.4</c:v>
                </c:pt>
                <c:pt idx="579">
                  <c:v>80.8</c:v>
                </c:pt>
                <c:pt idx="580">
                  <c:v>82.7</c:v>
                </c:pt>
                <c:pt idx="581">
                  <c:v>81.4</c:v>
                </c:pt>
                <c:pt idx="582">
                  <c:v>83.8</c:v>
                </c:pt>
                <c:pt idx="583">
                  <c:v>81.8</c:v>
                </c:pt>
                <c:pt idx="584">
                  <c:v>82.3</c:v>
                </c:pt>
                <c:pt idx="585">
                  <c:v>80.9</c:v>
                </c:pt>
                <c:pt idx="586">
                  <c:v>81.8</c:v>
                </c:pt>
                <c:pt idx="587">
                  <c:v>79.8</c:v>
                </c:pt>
                <c:pt idx="588">
                  <c:v>81.8</c:v>
                </c:pt>
                <c:pt idx="589">
                  <c:v>80.3</c:v>
                </c:pt>
                <c:pt idx="590">
                  <c:v>82.3</c:v>
                </c:pt>
                <c:pt idx="591">
                  <c:v>81.8</c:v>
                </c:pt>
                <c:pt idx="592">
                  <c:v>81.4</c:v>
                </c:pt>
                <c:pt idx="593">
                  <c:v>80.3</c:v>
                </c:pt>
                <c:pt idx="594">
                  <c:v>83.3</c:v>
                </c:pt>
                <c:pt idx="595">
                  <c:v>82.3</c:v>
                </c:pt>
                <c:pt idx="596">
                  <c:v>82.1</c:v>
                </c:pt>
                <c:pt idx="597">
                  <c:v>81.1</c:v>
                </c:pt>
                <c:pt idx="598">
                  <c:v>80.4</c:v>
                </c:pt>
                <c:pt idx="599">
                  <c:v>79.2</c:v>
                </c:pt>
                <c:pt idx="600">
                  <c:v>79.4</c:v>
                </c:pt>
                <c:pt idx="601">
                  <c:v>78.9</c:v>
                </c:pt>
                <c:pt idx="602">
                  <c:v>78.1</c:v>
                </c:pt>
                <c:pt idx="603">
                  <c:v>76.1</c:v>
                </c:pt>
                <c:pt idx="604">
                  <c:v>75.4</c:v>
                </c:pt>
                <c:pt idx="605">
                  <c:v>73.9</c:v>
                </c:pt>
                <c:pt idx="606">
                  <c:v>72.9</c:v>
                </c:pt>
                <c:pt idx="607">
                  <c:v>69.1</c:v>
                </c:pt>
                <c:pt idx="608">
                  <c:v>64.4</c:v>
                </c:pt>
                <c:pt idx="609">
                  <c:v>65.4</c:v>
                </c:pt>
                <c:pt idx="610">
                  <c:v>64.9</c:v>
                </c:pt>
                <c:pt idx="611">
                  <c:v>58.6</c:v>
                </c:pt>
                <c:pt idx="612">
                  <c:v>60.4</c:v>
                </c:pt>
                <c:pt idx="613">
                  <c:v>68.5</c:v>
                </c:pt>
                <c:pt idx="614">
                  <c:v>63</c:v>
                </c:pt>
                <c:pt idx="615">
                  <c:v>62.8</c:v>
                </c:pt>
                <c:pt idx="616">
                  <c:v>60.4</c:v>
                </c:pt>
                <c:pt idx="617">
                  <c:v>58.9</c:v>
                </c:pt>
                <c:pt idx="618">
                  <c:v>61.9</c:v>
                </c:pt>
                <c:pt idx="619">
                  <c:v>64.9</c:v>
                </c:pt>
                <c:pt idx="620">
                  <c:v>62.4</c:v>
                </c:pt>
                <c:pt idx="621">
                  <c:v>59.4</c:v>
                </c:pt>
                <c:pt idx="622">
                  <c:v>59.5</c:v>
                </c:pt>
                <c:pt idx="623">
                  <c:v>62.4</c:v>
                </c:pt>
                <c:pt idx="624">
                  <c:v>63.5</c:v>
                </c:pt>
                <c:pt idx="625">
                  <c:v>63.9</c:v>
                </c:pt>
                <c:pt idx="626">
                  <c:v>65.9</c:v>
                </c:pt>
                <c:pt idx="627">
                  <c:v>66.4</c:v>
                </c:pt>
                <c:pt idx="628">
                  <c:v>66.3</c:v>
                </c:pt>
                <c:pt idx="629">
                  <c:v>67.4</c:v>
                </c:pt>
                <c:pt idx="630">
                  <c:v>67.9</c:v>
                </c:pt>
                <c:pt idx="631">
                  <c:v>65.9</c:v>
                </c:pt>
                <c:pt idx="632">
                  <c:v>67.4</c:v>
                </c:pt>
                <c:pt idx="633">
                  <c:v>69.4</c:v>
                </c:pt>
                <c:pt idx="634">
                  <c:v>76.8</c:v>
                </c:pt>
                <c:pt idx="635">
                  <c:v>68.4</c:v>
                </c:pt>
                <c:pt idx="636">
                  <c:v>68.5</c:v>
                </c:pt>
                <c:pt idx="637">
                  <c:v>68.9</c:v>
                </c:pt>
                <c:pt idx="638">
                  <c:v>69.8</c:v>
                </c:pt>
                <c:pt idx="639">
                  <c:v>67.4</c:v>
                </c:pt>
                <c:pt idx="640">
                  <c:v>68.4</c:v>
                </c:pt>
                <c:pt idx="641">
                  <c:v>73.4</c:v>
                </c:pt>
                <c:pt idx="642">
                  <c:v>68.4</c:v>
                </c:pt>
                <c:pt idx="643">
                  <c:v>69.4</c:v>
                </c:pt>
                <c:pt idx="644">
                  <c:v>67.8</c:v>
                </c:pt>
                <c:pt idx="645">
                  <c:v>71.3</c:v>
                </c:pt>
                <c:pt idx="646">
                  <c:v>68.4</c:v>
                </c:pt>
                <c:pt idx="647">
                  <c:v>75.9</c:v>
                </c:pt>
                <c:pt idx="648">
                  <c:v>84.8</c:v>
                </c:pt>
                <c:pt idx="649">
                  <c:v>68.4</c:v>
                </c:pt>
                <c:pt idx="650">
                  <c:v>68.9</c:v>
                </c:pt>
                <c:pt idx="651">
                  <c:v>69.9</c:v>
                </c:pt>
                <c:pt idx="652">
                  <c:v>72.4</c:v>
                </c:pt>
                <c:pt idx="653">
                  <c:v>71.9</c:v>
                </c:pt>
                <c:pt idx="654">
                  <c:v>71.2</c:v>
                </c:pt>
                <c:pt idx="655">
                  <c:v>72</c:v>
                </c:pt>
                <c:pt idx="656">
                  <c:v>68.9</c:v>
                </c:pt>
                <c:pt idx="657">
                  <c:v>79.4</c:v>
                </c:pt>
                <c:pt idx="658">
                  <c:v>71.4</c:v>
                </c:pt>
                <c:pt idx="659">
                  <c:v>75.8</c:v>
                </c:pt>
                <c:pt idx="660">
                  <c:v>74.4</c:v>
                </c:pt>
                <c:pt idx="661">
                  <c:v>70.9</c:v>
                </c:pt>
                <c:pt idx="662">
                  <c:v>74.9</c:v>
                </c:pt>
                <c:pt idx="663">
                  <c:v>73.8</c:v>
                </c:pt>
                <c:pt idx="664">
                  <c:v>76.9</c:v>
                </c:pt>
                <c:pt idx="665">
                  <c:v>78.5</c:v>
                </c:pt>
                <c:pt idx="666">
                  <c:v>70.4</c:v>
                </c:pt>
                <c:pt idx="667">
                  <c:v>68.4</c:v>
                </c:pt>
                <c:pt idx="668">
                  <c:v>72.2</c:v>
                </c:pt>
                <c:pt idx="669">
                  <c:v>72.8</c:v>
                </c:pt>
                <c:pt idx="670">
                  <c:v>74.7</c:v>
                </c:pt>
                <c:pt idx="671">
                  <c:v>69.3</c:v>
                </c:pt>
                <c:pt idx="672">
                  <c:v>70.4</c:v>
                </c:pt>
                <c:pt idx="673">
                  <c:v>70.9</c:v>
                </c:pt>
                <c:pt idx="674">
                  <c:v>72</c:v>
                </c:pt>
                <c:pt idx="675">
                  <c:v>70.4</c:v>
                </c:pt>
                <c:pt idx="676">
                  <c:v>71.3</c:v>
                </c:pt>
                <c:pt idx="677">
                  <c:v>73.4</c:v>
                </c:pt>
                <c:pt idx="678">
                  <c:v>74.9</c:v>
                </c:pt>
                <c:pt idx="679">
                  <c:v>75.5</c:v>
                </c:pt>
                <c:pt idx="680">
                  <c:v>76.8</c:v>
                </c:pt>
                <c:pt idx="681">
                  <c:v>78.5</c:v>
                </c:pt>
                <c:pt idx="682">
                  <c:v>77.5</c:v>
                </c:pt>
                <c:pt idx="683">
                  <c:v>68.4</c:v>
                </c:pt>
                <c:pt idx="684">
                  <c:v>69.5</c:v>
                </c:pt>
                <c:pt idx="685">
                  <c:v>62.4</c:v>
                </c:pt>
                <c:pt idx="686">
                  <c:v>61.4</c:v>
                </c:pt>
                <c:pt idx="687">
                  <c:v>57.5</c:v>
                </c:pt>
                <c:pt idx="688">
                  <c:v>64.9</c:v>
                </c:pt>
                <c:pt idx="689">
                  <c:v>61.4</c:v>
                </c:pt>
                <c:pt idx="690">
                  <c:v>63.5</c:v>
                </c:pt>
                <c:pt idx="691">
                  <c:v>60.4</c:v>
                </c:pt>
                <c:pt idx="692">
                  <c:v>60.9</c:v>
                </c:pt>
                <c:pt idx="693">
                  <c:v>63.4</c:v>
                </c:pt>
                <c:pt idx="694">
                  <c:v>67.3</c:v>
                </c:pt>
                <c:pt idx="695">
                  <c:v>62.9</c:v>
                </c:pt>
                <c:pt idx="696">
                  <c:v>62.4</c:v>
                </c:pt>
                <c:pt idx="697">
                  <c:v>60.4</c:v>
                </c:pt>
                <c:pt idx="698">
                  <c:v>63.8</c:v>
                </c:pt>
                <c:pt idx="699">
                  <c:v>67.4</c:v>
                </c:pt>
                <c:pt idx="700">
                  <c:v>67.4</c:v>
                </c:pt>
                <c:pt idx="701">
                  <c:v>66.6</c:v>
                </c:pt>
                <c:pt idx="702">
                  <c:v>71.3</c:v>
                </c:pt>
                <c:pt idx="703">
                  <c:v>67.9</c:v>
                </c:pt>
                <c:pt idx="704">
                  <c:v>80.8</c:v>
                </c:pt>
                <c:pt idx="705">
                  <c:v>64.4</c:v>
                </c:pt>
                <c:pt idx="706">
                  <c:v>65.3</c:v>
                </c:pt>
                <c:pt idx="707">
                  <c:v>63.8</c:v>
                </c:pt>
                <c:pt idx="708">
                  <c:v>61.6</c:v>
                </c:pt>
                <c:pt idx="709">
                  <c:v>60.9</c:v>
                </c:pt>
                <c:pt idx="710">
                  <c:v>63.4</c:v>
                </c:pt>
                <c:pt idx="711">
                  <c:v>62.4</c:v>
                </c:pt>
                <c:pt idx="712">
                  <c:v>63.8</c:v>
                </c:pt>
                <c:pt idx="713">
                  <c:v>63.9</c:v>
                </c:pt>
                <c:pt idx="714">
                  <c:v>61.5</c:v>
                </c:pt>
                <c:pt idx="715">
                  <c:v>58.3</c:v>
                </c:pt>
                <c:pt idx="716">
                  <c:v>49.4</c:v>
                </c:pt>
                <c:pt idx="717">
                  <c:v>59.3</c:v>
                </c:pt>
                <c:pt idx="718">
                  <c:v>59.5</c:v>
                </c:pt>
                <c:pt idx="719">
                  <c:v>58</c:v>
                </c:pt>
                <c:pt idx="720">
                  <c:v>56.4</c:v>
                </c:pt>
                <c:pt idx="721">
                  <c:v>54.4</c:v>
                </c:pt>
                <c:pt idx="722">
                  <c:v>55.9</c:v>
                </c:pt>
                <c:pt idx="723">
                  <c:v>51.5</c:v>
                </c:pt>
                <c:pt idx="724">
                  <c:v>61.4</c:v>
                </c:pt>
                <c:pt idx="725">
                  <c:v>55.8</c:v>
                </c:pt>
                <c:pt idx="726">
                  <c:v>54.1</c:v>
                </c:pt>
                <c:pt idx="727">
                  <c:v>54.9</c:v>
                </c:pt>
                <c:pt idx="728">
                  <c:v>55.2</c:v>
                </c:pt>
                <c:pt idx="729">
                  <c:v>57.4</c:v>
                </c:pt>
                <c:pt idx="730">
                  <c:v>55.3</c:v>
                </c:pt>
                <c:pt idx="731">
                  <c:v>57.4</c:v>
                </c:pt>
                <c:pt idx="732">
                  <c:v>57.3</c:v>
                </c:pt>
                <c:pt idx="733">
                  <c:v>52.9</c:v>
                </c:pt>
                <c:pt idx="734">
                  <c:v>51.9</c:v>
                </c:pt>
                <c:pt idx="735">
                  <c:v>55.9</c:v>
                </c:pt>
                <c:pt idx="736">
                  <c:v>55.7</c:v>
                </c:pt>
                <c:pt idx="737">
                  <c:v>55.9</c:v>
                </c:pt>
                <c:pt idx="738">
                  <c:v>56.6</c:v>
                </c:pt>
                <c:pt idx="739">
                  <c:v>61.6</c:v>
                </c:pt>
                <c:pt idx="740">
                  <c:v>61.4</c:v>
                </c:pt>
                <c:pt idx="741">
                  <c:v>64.4</c:v>
                </c:pt>
                <c:pt idx="742">
                  <c:v>62.9</c:v>
                </c:pt>
                <c:pt idx="743">
                  <c:v>65.6</c:v>
                </c:pt>
                <c:pt idx="744">
                  <c:v>61.8</c:v>
                </c:pt>
                <c:pt idx="745">
                  <c:v>64.3</c:v>
                </c:pt>
                <c:pt idx="746">
                  <c:v>63.3</c:v>
                </c:pt>
                <c:pt idx="747">
                  <c:v>67.1</c:v>
                </c:pt>
                <c:pt idx="748">
                  <c:v>65.9</c:v>
                </c:pt>
                <c:pt idx="749">
                  <c:v>67.5</c:v>
                </c:pt>
                <c:pt idx="750">
                  <c:v>66.9</c:v>
                </c:pt>
                <c:pt idx="751">
                  <c:v>71.9</c:v>
                </c:pt>
                <c:pt idx="752">
                  <c:v>69.4</c:v>
                </c:pt>
                <c:pt idx="753">
                  <c:v>71.4</c:v>
                </c:pt>
                <c:pt idx="754">
                  <c:v>71.4</c:v>
                </c:pt>
                <c:pt idx="755">
                  <c:v>70.8</c:v>
                </c:pt>
                <c:pt idx="756">
                  <c:v>68.4</c:v>
                </c:pt>
                <c:pt idx="757">
                  <c:v>68.9</c:v>
                </c:pt>
                <c:pt idx="758">
                  <c:v>69.4</c:v>
                </c:pt>
                <c:pt idx="759">
                  <c:v>69.9</c:v>
                </c:pt>
                <c:pt idx="760">
                  <c:v>66.9</c:v>
                </c:pt>
                <c:pt idx="761">
                  <c:v>68.3</c:v>
                </c:pt>
                <c:pt idx="762">
                  <c:v>68.1</c:v>
                </c:pt>
                <c:pt idx="763">
                  <c:v>69.3</c:v>
                </c:pt>
                <c:pt idx="764">
                  <c:v>67.5</c:v>
                </c:pt>
                <c:pt idx="765">
                  <c:v>69.1</c:v>
                </c:pt>
                <c:pt idx="766">
                  <c:v>67.9</c:v>
                </c:pt>
                <c:pt idx="767">
                  <c:v>65.8</c:v>
                </c:pt>
                <c:pt idx="768">
                  <c:v>65.3</c:v>
                </c:pt>
                <c:pt idx="769">
                  <c:v>65.8</c:v>
                </c:pt>
                <c:pt idx="770">
                  <c:v>65.4</c:v>
                </c:pt>
                <c:pt idx="771">
                  <c:v>66.7</c:v>
                </c:pt>
                <c:pt idx="772">
                  <c:v>66.4</c:v>
                </c:pt>
                <c:pt idx="773">
                  <c:v>66</c:v>
                </c:pt>
                <c:pt idx="774">
                  <c:v>64.9</c:v>
                </c:pt>
                <c:pt idx="775">
                  <c:v>65.4</c:v>
                </c:pt>
                <c:pt idx="776">
                  <c:v>65.1</c:v>
                </c:pt>
                <c:pt idx="777">
                  <c:v>61</c:v>
                </c:pt>
                <c:pt idx="778">
                  <c:v>64.9</c:v>
                </c:pt>
                <c:pt idx="779">
                  <c:v>67.4</c:v>
                </c:pt>
                <c:pt idx="780">
                  <c:v>66.9</c:v>
                </c:pt>
                <c:pt idx="781">
                  <c:v>65.3</c:v>
                </c:pt>
                <c:pt idx="782">
                  <c:v>61.6</c:v>
                </c:pt>
                <c:pt idx="783">
                  <c:v>66.4</c:v>
                </c:pt>
                <c:pt idx="784">
                  <c:v>65.4</c:v>
                </c:pt>
                <c:pt idx="785">
                  <c:v>61.4</c:v>
                </c:pt>
                <c:pt idx="786">
                  <c:v>65.9</c:v>
                </c:pt>
                <c:pt idx="787">
                  <c:v>64.9</c:v>
                </c:pt>
                <c:pt idx="788">
                  <c:v>66.3</c:v>
                </c:pt>
                <c:pt idx="789">
                  <c:v>69.7</c:v>
                </c:pt>
                <c:pt idx="790">
                  <c:v>66.7</c:v>
                </c:pt>
                <c:pt idx="791">
                  <c:v>69.4</c:v>
                </c:pt>
                <c:pt idx="792">
                  <c:v>67.3</c:v>
                </c:pt>
                <c:pt idx="793">
                  <c:v>66.2</c:v>
                </c:pt>
                <c:pt idx="794">
                  <c:v>66.4</c:v>
                </c:pt>
                <c:pt idx="795">
                  <c:v>68.8</c:v>
                </c:pt>
                <c:pt idx="796">
                  <c:v>61.4</c:v>
                </c:pt>
                <c:pt idx="797">
                  <c:v>62</c:v>
                </c:pt>
                <c:pt idx="798">
                  <c:v>63.4</c:v>
                </c:pt>
                <c:pt idx="799">
                  <c:v>69.9</c:v>
                </c:pt>
                <c:pt idx="800">
                  <c:v>67.4</c:v>
                </c:pt>
                <c:pt idx="801">
                  <c:v>67.4</c:v>
                </c:pt>
                <c:pt idx="802">
                  <c:v>67.4</c:v>
                </c:pt>
                <c:pt idx="803">
                  <c:v>63.1</c:v>
                </c:pt>
                <c:pt idx="804">
                  <c:v>64.6</c:v>
                </c:pt>
                <c:pt idx="805">
                  <c:v>70.3</c:v>
                </c:pt>
                <c:pt idx="806">
                  <c:v>67.9</c:v>
                </c:pt>
                <c:pt idx="807">
                  <c:v>68.9</c:v>
                </c:pt>
                <c:pt idx="808">
                  <c:v>72.3</c:v>
                </c:pt>
                <c:pt idx="809">
                  <c:v>71.7</c:v>
                </c:pt>
                <c:pt idx="810">
                  <c:v>65.9</c:v>
                </c:pt>
                <c:pt idx="811">
                  <c:v>66.9</c:v>
                </c:pt>
                <c:pt idx="812">
                  <c:v>64.9</c:v>
                </c:pt>
                <c:pt idx="813">
                  <c:v>66.4</c:v>
                </c:pt>
                <c:pt idx="814">
                  <c:v>68.4</c:v>
                </c:pt>
                <c:pt idx="815">
                  <c:v>73.4</c:v>
                </c:pt>
                <c:pt idx="816">
                  <c:v>62.8</c:v>
                </c:pt>
                <c:pt idx="817">
                  <c:v>58.4</c:v>
                </c:pt>
                <c:pt idx="818">
                  <c:v>55.9</c:v>
                </c:pt>
                <c:pt idx="819">
                  <c:v>67.4</c:v>
                </c:pt>
                <c:pt idx="820">
                  <c:v>65.7</c:v>
                </c:pt>
                <c:pt idx="821">
                  <c:v>67.5</c:v>
                </c:pt>
                <c:pt idx="822">
                  <c:v>66.9</c:v>
                </c:pt>
                <c:pt idx="823">
                  <c:v>62.4</c:v>
                </c:pt>
                <c:pt idx="824">
                  <c:v>64.8</c:v>
                </c:pt>
                <c:pt idx="825">
                  <c:v>66</c:v>
                </c:pt>
                <c:pt idx="826">
                  <c:v>69</c:v>
                </c:pt>
                <c:pt idx="827">
                  <c:v>65.4</c:v>
                </c:pt>
                <c:pt idx="828">
                  <c:v>66.2</c:v>
                </c:pt>
                <c:pt idx="829">
                  <c:v>66.3</c:v>
                </c:pt>
                <c:pt idx="830">
                  <c:v>74.4</c:v>
                </c:pt>
                <c:pt idx="831">
                  <c:v>72.4</c:v>
                </c:pt>
                <c:pt idx="832">
                  <c:v>73.9</c:v>
                </c:pt>
                <c:pt idx="833">
                  <c:v>69.8</c:v>
                </c:pt>
                <c:pt idx="834">
                  <c:v>68.9</c:v>
                </c:pt>
                <c:pt idx="835">
                  <c:v>75.5</c:v>
                </c:pt>
                <c:pt idx="836">
                  <c:v>79.8</c:v>
                </c:pt>
                <c:pt idx="837">
                  <c:v>75.5</c:v>
                </c:pt>
                <c:pt idx="838">
                  <c:v>86.4</c:v>
                </c:pt>
                <c:pt idx="839">
                  <c:v>83.9</c:v>
                </c:pt>
                <c:pt idx="840">
                  <c:v>90.4</c:v>
                </c:pt>
                <c:pt idx="841">
                  <c:v>89.4</c:v>
                </c:pt>
                <c:pt idx="842">
                  <c:v>91.2</c:v>
                </c:pt>
                <c:pt idx="843">
                  <c:v>89.8</c:v>
                </c:pt>
                <c:pt idx="844">
                  <c:v>92.7</c:v>
                </c:pt>
                <c:pt idx="845">
                  <c:v>88.2</c:v>
                </c:pt>
                <c:pt idx="846">
                  <c:v>85.4</c:v>
                </c:pt>
                <c:pt idx="847">
                  <c:v>85.4</c:v>
                </c:pt>
                <c:pt idx="848">
                  <c:v>86.3</c:v>
                </c:pt>
                <c:pt idx="849">
                  <c:v>87.4</c:v>
                </c:pt>
                <c:pt idx="850">
                  <c:v>87.9</c:v>
                </c:pt>
                <c:pt idx="851">
                  <c:v>82.9</c:v>
                </c:pt>
                <c:pt idx="852">
                  <c:v>85.4</c:v>
                </c:pt>
                <c:pt idx="853">
                  <c:v>85.4</c:v>
                </c:pt>
                <c:pt idx="854">
                  <c:v>84.3</c:v>
                </c:pt>
                <c:pt idx="855">
                  <c:v>94.3</c:v>
                </c:pt>
                <c:pt idx="856">
                  <c:v>90.8</c:v>
                </c:pt>
                <c:pt idx="857">
                  <c:v>90.3</c:v>
                </c:pt>
                <c:pt idx="858">
                  <c:v>87.8</c:v>
                </c:pt>
                <c:pt idx="859">
                  <c:v>95.1</c:v>
                </c:pt>
                <c:pt idx="860">
                  <c:v>87.5</c:v>
                </c:pt>
                <c:pt idx="861">
                  <c:v>89.8</c:v>
                </c:pt>
                <c:pt idx="862">
                  <c:v>90.6</c:v>
                </c:pt>
                <c:pt idx="863">
                  <c:v>91.1</c:v>
                </c:pt>
                <c:pt idx="864">
                  <c:v>90.8</c:v>
                </c:pt>
                <c:pt idx="865">
                  <c:v>91.4</c:v>
                </c:pt>
                <c:pt idx="866">
                  <c:v>90.8</c:v>
                </c:pt>
                <c:pt idx="867">
                  <c:v>87.3</c:v>
                </c:pt>
                <c:pt idx="868">
                  <c:v>92.7</c:v>
                </c:pt>
                <c:pt idx="869">
                  <c:v>95.3</c:v>
                </c:pt>
                <c:pt idx="870">
                  <c:v>92.4</c:v>
                </c:pt>
                <c:pt idx="871">
                  <c:v>91.4</c:v>
                </c:pt>
                <c:pt idx="872">
                  <c:v>92.6</c:v>
                </c:pt>
                <c:pt idx="873">
                  <c:v>95.2</c:v>
                </c:pt>
                <c:pt idx="874">
                  <c:v>94.4</c:v>
                </c:pt>
                <c:pt idx="875">
                  <c:v>95.9</c:v>
                </c:pt>
                <c:pt idx="876">
                  <c:v>96.2</c:v>
                </c:pt>
                <c:pt idx="877">
                  <c:v>96.3</c:v>
                </c:pt>
                <c:pt idx="878">
                  <c:v>94.3</c:v>
                </c:pt>
                <c:pt idx="879">
                  <c:v>97.4</c:v>
                </c:pt>
                <c:pt idx="880">
                  <c:v>96.1</c:v>
                </c:pt>
                <c:pt idx="881">
                  <c:v>95.8</c:v>
                </c:pt>
                <c:pt idx="882">
                  <c:v>100.3</c:v>
                </c:pt>
                <c:pt idx="883">
                  <c:v>98.1</c:v>
                </c:pt>
                <c:pt idx="884">
                  <c:v>90.2</c:v>
                </c:pt>
                <c:pt idx="885">
                  <c:v>92.8</c:v>
                </c:pt>
                <c:pt idx="886">
                  <c:v>95.3</c:v>
                </c:pt>
                <c:pt idx="887">
                  <c:v>98.1</c:v>
                </c:pt>
                <c:pt idx="888">
                  <c:v>93.6</c:v>
                </c:pt>
                <c:pt idx="889">
                  <c:v>100.9</c:v>
                </c:pt>
                <c:pt idx="890">
                  <c:v>103.8</c:v>
                </c:pt>
                <c:pt idx="891">
                  <c:v>103.7</c:v>
                </c:pt>
                <c:pt idx="892">
                  <c:v>98</c:v>
                </c:pt>
                <c:pt idx="893">
                  <c:v>95.2</c:v>
                </c:pt>
                <c:pt idx="894">
                  <c:v>101.8</c:v>
                </c:pt>
                <c:pt idx="895">
                  <c:v>102.3</c:v>
                </c:pt>
                <c:pt idx="896">
                  <c:v>95.2</c:v>
                </c:pt>
                <c:pt idx="897">
                  <c:v>92.3</c:v>
                </c:pt>
                <c:pt idx="898">
                  <c:v>86.6</c:v>
                </c:pt>
                <c:pt idx="899">
                  <c:v>81.6</c:v>
                </c:pt>
                <c:pt idx="900">
                  <c:v>81.9</c:v>
                </c:pt>
                <c:pt idx="901">
                  <c:v>84.8</c:v>
                </c:pt>
                <c:pt idx="902">
                  <c:v>88.1</c:v>
                </c:pt>
                <c:pt idx="903">
                  <c:v>83.1</c:v>
                </c:pt>
                <c:pt idx="904">
                  <c:v>72.9</c:v>
                </c:pt>
                <c:pt idx="905">
                  <c:v>84.4</c:v>
                </c:pt>
                <c:pt idx="906">
                  <c:v>78.4</c:v>
                </c:pt>
                <c:pt idx="907">
                  <c:v>79.7</c:v>
                </c:pt>
                <c:pt idx="908">
                  <c:v>75.9</c:v>
                </c:pt>
                <c:pt idx="909">
                  <c:v>77.9</c:v>
                </c:pt>
                <c:pt idx="910">
                  <c:v>81.4</c:v>
                </c:pt>
                <c:pt idx="911">
                  <c:v>81.3</c:v>
                </c:pt>
                <c:pt idx="912">
                  <c:v>77.4</c:v>
                </c:pt>
                <c:pt idx="913">
                  <c:v>80.4</c:v>
                </c:pt>
                <c:pt idx="914">
                  <c:v>81.5</c:v>
                </c:pt>
                <c:pt idx="915">
                  <c:v>82.9</c:v>
                </c:pt>
                <c:pt idx="916">
                  <c:v>84.4</c:v>
                </c:pt>
                <c:pt idx="917">
                  <c:v>85.8</c:v>
                </c:pt>
                <c:pt idx="918">
                  <c:v>85.9</c:v>
                </c:pt>
                <c:pt idx="919">
                  <c:v>85.8</c:v>
                </c:pt>
                <c:pt idx="920">
                  <c:v>87.4</c:v>
                </c:pt>
                <c:pt idx="921">
                  <c:v>88.8</c:v>
                </c:pt>
                <c:pt idx="922">
                  <c:v>86.9</c:v>
                </c:pt>
                <c:pt idx="923">
                  <c:v>85.4</c:v>
                </c:pt>
                <c:pt idx="924">
                  <c:v>81.4</c:v>
                </c:pt>
                <c:pt idx="925">
                  <c:v>84.9</c:v>
                </c:pt>
                <c:pt idx="926">
                  <c:v>85.9</c:v>
                </c:pt>
                <c:pt idx="927">
                  <c:v>87.9</c:v>
                </c:pt>
                <c:pt idx="928">
                  <c:v>87</c:v>
                </c:pt>
                <c:pt idx="929">
                  <c:v>89.4</c:v>
                </c:pt>
                <c:pt idx="930">
                  <c:v>89.5</c:v>
                </c:pt>
                <c:pt idx="931">
                  <c:v>90.8</c:v>
                </c:pt>
                <c:pt idx="932">
                  <c:v>91.9</c:v>
                </c:pt>
                <c:pt idx="933">
                  <c:v>95.7</c:v>
                </c:pt>
                <c:pt idx="934">
                  <c:v>94.3</c:v>
                </c:pt>
                <c:pt idx="935">
                  <c:v>98.2</c:v>
                </c:pt>
                <c:pt idx="936">
                  <c:v>97.6</c:v>
                </c:pt>
                <c:pt idx="937">
                  <c:v>100.8</c:v>
                </c:pt>
                <c:pt idx="938">
                  <c:v>97.2</c:v>
                </c:pt>
                <c:pt idx="939">
                  <c:v>96.9</c:v>
                </c:pt>
                <c:pt idx="940">
                  <c:v>98.8</c:v>
                </c:pt>
                <c:pt idx="941">
                  <c:v>97.4</c:v>
                </c:pt>
                <c:pt idx="942">
                  <c:v>95.4</c:v>
                </c:pt>
                <c:pt idx="943">
                  <c:v>95.8</c:v>
                </c:pt>
                <c:pt idx="944">
                  <c:v>94.9</c:v>
                </c:pt>
                <c:pt idx="945">
                  <c:v>98.3</c:v>
                </c:pt>
                <c:pt idx="946">
                  <c:v>98.8</c:v>
                </c:pt>
                <c:pt idx="947">
                  <c:v>100.9</c:v>
                </c:pt>
                <c:pt idx="948">
                  <c:v>102.4</c:v>
                </c:pt>
                <c:pt idx="949">
                  <c:v>104.9</c:v>
                </c:pt>
                <c:pt idx="950">
                  <c:v>103.6</c:v>
                </c:pt>
                <c:pt idx="951">
                  <c:v>105.3</c:v>
                </c:pt>
                <c:pt idx="952">
                  <c:v>104.3</c:v>
                </c:pt>
                <c:pt idx="953">
                  <c:v>103.8</c:v>
                </c:pt>
                <c:pt idx="954">
                  <c:v>102.1</c:v>
                </c:pt>
                <c:pt idx="955">
                  <c:v>101.8</c:v>
                </c:pt>
                <c:pt idx="956">
                  <c:v>100.2</c:v>
                </c:pt>
                <c:pt idx="957">
                  <c:v>99.4</c:v>
                </c:pt>
                <c:pt idx="958">
                  <c:v>106.7</c:v>
                </c:pt>
                <c:pt idx="959">
                  <c:v>99.4</c:v>
                </c:pt>
                <c:pt idx="960">
                  <c:v>98.3</c:v>
                </c:pt>
                <c:pt idx="961">
                  <c:v>96.3</c:v>
                </c:pt>
                <c:pt idx="962">
                  <c:v>96.4</c:v>
                </c:pt>
                <c:pt idx="963">
                  <c:v>100.3</c:v>
                </c:pt>
                <c:pt idx="964">
                  <c:v>91.3</c:v>
                </c:pt>
                <c:pt idx="965">
                  <c:v>96.2</c:v>
                </c:pt>
                <c:pt idx="966">
                  <c:v>95.6</c:v>
                </c:pt>
                <c:pt idx="967">
                  <c:v>95.9</c:v>
                </c:pt>
                <c:pt idx="968">
                  <c:v>95.4</c:v>
                </c:pt>
                <c:pt idx="969">
                  <c:v>96.3</c:v>
                </c:pt>
                <c:pt idx="970">
                  <c:v>97.3</c:v>
                </c:pt>
                <c:pt idx="971">
                  <c:v>97.8</c:v>
                </c:pt>
                <c:pt idx="972">
                  <c:v>97.8</c:v>
                </c:pt>
                <c:pt idx="973">
                  <c:v>98.8</c:v>
                </c:pt>
                <c:pt idx="974">
                  <c:v>101.2</c:v>
                </c:pt>
                <c:pt idx="975">
                  <c:v>101.6</c:v>
                </c:pt>
                <c:pt idx="976">
                  <c:v>101.7</c:v>
                </c:pt>
                <c:pt idx="977">
                  <c:v>100.9</c:v>
                </c:pt>
                <c:pt idx="978">
                  <c:v>100.4</c:v>
                </c:pt>
                <c:pt idx="979">
                  <c:v>101.8</c:v>
                </c:pt>
                <c:pt idx="980">
                  <c:v>102.3</c:v>
                </c:pt>
                <c:pt idx="981">
                  <c:v>103.3</c:v>
                </c:pt>
                <c:pt idx="982">
                  <c:v>101.8</c:v>
                </c:pt>
                <c:pt idx="983">
                  <c:v>102.8</c:v>
                </c:pt>
                <c:pt idx="984">
                  <c:v>108.9</c:v>
                </c:pt>
                <c:pt idx="985">
                  <c:v>108.8</c:v>
                </c:pt>
                <c:pt idx="986">
                  <c:v>108.9</c:v>
                </c:pt>
                <c:pt idx="987">
                  <c:v>107.9</c:v>
                </c:pt>
                <c:pt idx="988">
                  <c:v>106.2</c:v>
                </c:pt>
                <c:pt idx="989">
                  <c:v>103.1</c:v>
                </c:pt>
                <c:pt idx="990">
                  <c:v>96.6</c:v>
                </c:pt>
                <c:pt idx="991">
                  <c:v>91.9</c:v>
                </c:pt>
                <c:pt idx="992">
                  <c:v>91.4</c:v>
                </c:pt>
                <c:pt idx="993">
                  <c:v>91.4</c:v>
                </c:pt>
                <c:pt idx="994">
                  <c:v>91.9</c:v>
                </c:pt>
                <c:pt idx="995">
                  <c:v>94.4</c:v>
                </c:pt>
                <c:pt idx="996">
                  <c:v>94.7</c:v>
                </c:pt>
                <c:pt idx="997">
                  <c:v>94.4</c:v>
                </c:pt>
                <c:pt idx="998">
                  <c:v>91.5</c:v>
                </c:pt>
                <c:pt idx="999">
                  <c:v>88.9</c:v>
                </c:pt>
                <c:pt idx="1000">
                  <c:v>93.8</c:v>
                </c:pt>
                <c:pt idx="1001">
                  <c:v>92.4</c:v>
                </c:pt>
                <c:pt idx="1002">
                  <c:v>92.4</c:v>
                </c:pt>
                <c:pt idx="1003">
                  <c:v>93.4</c:v>
                </c:pt>
                <c:pt idx="1004">
                  <c:v>96.9</c:v>
                </c:pt>
                <c:pt idx="1005">
                  <c:v>104.4</c:v>
                </c:pt>
                <c:pt idx="1006">
                  <c:v>109.9</c:v>
                </c:pt>
              </c:numCache>
            </c:numRef>
          </c:yVal>
          <c:smooth val="0"/>
        </c:ser>
        <c:axId val="62130809"/>
        <c:axId val="22306370"/>
      </c:scatterChart>
      <c:valAx>
        <c:axId val="6213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6370"/>
        <c:crosses val="autoZero"/>
        <c:crossBetween val="midCat"/>
        <c:dispUnits/>
      </c:valAx>
      <c:valAx>
        <c:axId val="223063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30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Data!$O$199:$O$341</c:f>
              <c:numCache>
                <c:ptCount val="143"/>
                <c:pt idx="0">
                  <c:v>30.3</c:v>
                </c:pt>
                <c:pt idx="1">
                  <c:v>29.8</c:v>
                </c:pt>
                <c:pt idx="2">
                  <c:v>29.5</c:v>
                </c:pt>
                <c:pt idx="3">
                  <c:v>28.9</c:v>
                </c:pt>
                <c:pt idx="4">
                  <c:v>28.7</c:v>
                </c:pt>
                <c:pt idx="5">
                  <c:v>28.7</c:v>
                </c:pt>
                <c:pt idx="6">
                  <c:v>28.1</c:v>
                </c:pt>
                <c:pt idx="7">
                  <c:v>27.8</c:v>
                </c:pt>
                <c:pt idx="8">
                  <c:v>27.6</c:v>
                </c:pt>
                <c:pt idx="9">
                  <c:v>27.7</c:v>
                </c:pt>
                <c:pt idx="10">
                  <c:v>27.7</c:v>
                </c:pt>
                <c:pt idx="11">
                  <c:v>27.5</c:v>
                </c:pt>
                <c:pt idx="12">
                  <c:v>27.5</c:v>
                </c:pt>
                <c:pt idx="13">
                  <c:v>27.4</c:v>
                </c:pt>
                <c:pt idx="14">
                  <c:v>27</c:v>
                </c:pt>
                <c:pt idx="15">
                  <c:v>26.9</c:v>
                </c:pt>
                <c:pt idx="16">
                  <c:v>26.4</c:v>
                </c:pt>
                <c:pt idx="17">
                  <c:v>26.2</c:v>
                </c:pt>
                <c:pt idx="18">
                  <c:v>26.1</c:v>
                </c:pt>
                <c:pt idx="19">
                  <c:v>26.3</c:v>
                </c:pt>
                <c:pt idx="20">
                  <c:v>26.5</c:v>
                </c:pt>
                <c:pt idx="21">
                  <c:v>26.1</c:v>
                </c:pt>
                <c:pt idx="22">
                  <c:v>26</c:v>
                </c:pt>
                <c:pt idx="23">
                  <c:v>25.9</c:v>
                </c:pt>
                <c:pt idx="24">
                  <c:v>25.8</c:v>
                </c:pt>
                <c:pt idx="25">
                  <c:v>25.5</c:v>
                </c:pt>
                <c:pt idx="26">
                  <c:v>25.4</c:v>
                </c:pt>
                <c:pt idx="27">
                  <c:v>25.3</c:v>
                </c:pt>
                <c:pt idx="28">
                  <c:v>25</c:v>
                </c:pt>
                <c:pt idx="29">
                  <c:v>25.2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24.7</c:v>
                </c:pt>
                <c:pt idx="34">
                  <c:v>24.5</c:v>
                </c:pt>
                <c:pt idx="35">
                  <c:v>24.4</c:v>
                </c:pt>
                <c:pt idx="36">
                  <c:v>24.6</c:v>
                </c:pt>
                <c:pt idx="37">
                  <c:v>24.3</c:v>
                </c:pt>
                <c:pt idx="38">
                  <c:v>24.1</c:v>
                </c:pt>
                <c:pt idx="39">
                  <c:v>24.3</c:v>
                </c:pt>
                <c:pt idx="40">
                  <c:v>24</c:v>
                </c:pt>
                <c:pt idx="41">
                  <c:v>23.7</c:v>
                </c:pt>
                <c:pt idx="42">
                  <c:v>23.6</c:v>
                </c:pt>
                <c:pt idx="43">
                  <c:v>23.5</c:v>
                </c:pt>
                <c:pt idx="44">
                  <c:v>23.3</c:v>
                </c:pt>
                <c:pt idx="45">
                  <c:v>23</c:v>
                </c:pt>
                <c:pt idx="46">
                  <c:v>22.8</c:v>
                </c:pt>
                <c:pt idx="47">
                  <c:v>22.7</c:v>
                </c:pt>
                <c:pt idx="48">
                  <c:v>22.7</c:v>
                </c:pt>
                <c:pt idx="49">
                  <c:v>22.7</c:v>
                </c:pt>
                <c:pt idx="50">
                  <c:v>22.7</c:v>
                </c:pt>
                <c:pt idx="51">
                  <c:v>22.5</c:v>
                </c:pt>
                <c:pt idx="52">
                  <c:v>22.4</c:v>
                </c:pt>
                <c:pt idx="53">
                  <c:v>22.2</c:v>
                </c:pt>
                <c:pt idx="54">
                  <c:v>22</c:v>
                </c:pt>
                <c:pt idx="55">
                  <c:v>21.8</c:v>
                </c:pt>
                <c:pt idx="56">
                  <c:v>21.7</c:v>
                </c:pt>
                <c:pt idx="57">
                  <c:v>21.2</c:v>
                </c:pt>
                <c:pt idx="58">
                  <c:v>20.8</c:v>
                </c:pt>
                <c:pt idx="59">
                  <c:v>20.7</c:v>
                </c:pt>
                <c:pt idx="60">
                  <c:v>20.6</c:v>
                </c:pt>
                <c:pt idx="61">
                  <c:v>20.7</c:v>
                </c:pt>
                <c:pt idx="62">
                  <c:v>20.6</c:v>
                </c:pt>
                <c:pt idx="63">
                  <c:v>20.8</c:v>
                </c:pt>
                <c:pt idx="64">
                  <c:v>20.5</c:v>
                </c:pt>
                <c:pt idx="65">
                  <c:v>20.2</c:v>
                </c:pt>
                <c:pt idx="66">
                  <c:v>20</c:v>
                </c:pt>
                <c:pt idx="67">
                  <c:v>19.8</c:v>
                </c:pt>
                <c:pt idx="68">
                  <c:v>19.7</c:v>
                </c:pt>
                <c:pt idx="69">
                  <c:v>19.6</c:v>
                </c:pt>
                <c:pt idx="70">
                  <c:v>19.4</c:v>
                </c:pt>
                <c:pt idx="71">
                  <c:v>19.3</c:v>
                </c:pt>
                <c:pt idx="72">
                  <c:v>19</c:v>
                </c:pt>
                <c:pt idx="73">
                  <c:v>18.9</c:v>
                </c:pt>
                <c:pt idx="74">
                  <c:v>18.7</c:v>
                </c:pt>
                <c:pt idx="75">
                  <c:v>18.5</c:v>
                </c:pt>
                <c:pt idx="76">
                  <c:v>18.7</c:v>
                </c:pt>
                <c:pt idx="77">
                  <c:v>18.6</c:v>
                </c:pt>
                <c:pt idx="78">
                  <c:v>18.5</c:v>
                </c:pt>
                <c:pt idx="79">
                  <c:v>18.3</c:v>
                </c:pt>
                <c:pt idx="80">
                  <c:v>17.9</c:v>
                </c:pt>
                <c:pt idx="81">
                  <c:v>17.9</c:v>
                </c:pt>
                <c:pt idx="82">
                  <c:v>17.9</c:v>
                </c:pt>
                <c:pt idx="83">
                  <c:v>17.5</c:v>
                </c:pt>
                <c:pt idx="84">
                  <c:v>17.5</c:v>
                </c:pt>
                <c:pt idx="85">
                  <c:v>17.3</c:v>
                </c:pt>
                <c:pt idx="86">
                  <c:v>17.1</c:v>
                </c:pt>
                <c:pt idx="87">
                  <c:v>17</c:v>
                </c:pt>
                <c:pt idx="88">
                  <c:v>16.9</c:v>
                </c:pt>
                <c:pt idx="89">
                  <c:v>16.8</c:v>
                </c:pt>
                <c:pt idx="90">
                  <c:v>16.5</c:v>
                </c:pt>
                <c:pt idx="91">
                  <c:v>16.6</c:v>
                </c:pt>
                <c:pt idx="92">
                  <c:v>16.5</c:v>
                </c:pt>
                <c:pt idx="93">
                  <c:v>16.2</c:v>
                </c:pt>
                <c:pt idx="94">
                  <c:v>16.4</c:v>
                </c:pt>
                <c:pt idx="95">
                  <c:v>15.7</c:v>
                </c:pt>
                <c:pt idx="96">
                  <c:v>15.6</c:v>
                </c:pt>
                <c:pt idx="97">
                  <c:v>15.6</c:v>
                </c:pt>
                <c:pt idx="98">
                  <c:v>15.8</c:v>
                </c:pt>
                <c:pt idx="99">
                  <c:v>15.9</c:v>
                </c:pt>
                <c:pt idx="100">
                  <c:v>16.1</c:v>
                </c:pt>
                <c:pt idx="101">
                  <c:v>17.7</c:v>
                </c:pt>
                <c:pt idx="102">
                  <c:v>17.4</c:v>
                </c:pt>
                <c:pt idx="103">
                  <c:v>18.1</c:v>
                </c:pt>
                <c:pt idx="104">
                  <c:v>17.9</c:v>
                </c:pt>
                <c:pt idx="105">
                  <c:v>18.1</c:v>
                </c:pt>
                <c:pt idx="106">
                  <c:v>17.6</c:v>
                </c:pt>
                <c:pt idx="107">
                  <c:v>17.6</c:v>
                </c:pt>
                <c:pt idx="108">
                  <c:v>17.6</c:v>
                </c:pt>
                <c:pt idx="109">
                  <c:v>17.6</c:v>
                </c:pt>
                <c:pt idx="110">
                  <c:v>17.4</c:v>
                </c:pt>
                <c:pt idx="111">
                  <c:v>17.4</c:v>
                </c:pt>
                <c:pt idx="112">
                  <c:v>17.4</c:v>
                </c:pt>
                <c:pt idx="113">
                  <c:v>17.4</c:v>
                </c:pt>
                <c:pt idx="114">
                  <c:v>17.9</c:v>
                </c:pt>
                <c:pt idx="115">
                  <c:v>17.9</c:v>
                </c:pt>
                <c:pt idx="116">
                  <c:v>17.7</c:v>
                </c:pt>
                <c:pt idx="117">
                  <c:v>17.5</c:v>
                </c:pt>
                <c:pt idx="118">
                  <c:v>17.8</c:v>
                </c:pt>
                <c:pt idx="119">
                  <c:v>18.1</c:v>
                </c:pt>
                <c:pt idx="120">
                  <c:v>18</c:v>
                </c:pt>
                <c:pt idx="121">
                  <c:v>17.6</c:v>
                </c:pt>
                <c:pt idx="122">
                  <c:v>17.9</c:v>
                </c:pt>
                <c:pt idx="123">
                  <c:v>17.5</c:v>
                </c:pt>
                <c:pt idx="124">
                  <c:v>17.7</c:v>
                </c:pt>
                <c:pt idx="125">
                  <c:v>17.6</c:v>
                </c:pt>
                <c:pt idx="126">
                  <c:v>17.2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17.1</c:v>
                </c:pt>
                <c:pt idx="131">
                  <c:v>16.8</c:v>
                </c:pt>
                <c:pt idx="132">
                  <c:v>16.4</c:v>
                </c:pt>
                <c:pt idx="133">
                  <c:v>16.4</c:v>
                </c:pt>
                <c:pt idx="134">
                  <c:v>16.4</c:v>
                </c:pt>
                <c:pt idx="135">
                  <c:v>16.1</c:v>
                </c:pt>
                <c:pt idx="136">
                  <c:v>16.2</c:v>
                </c:pt>
                <c:pt idx="137">
                  <c:v>16.8</c:v>
                </c:pt>
                <c:pt idx="138">
                  <c:v>16.9</c:v>
                </c:pt>
                <c:pt idx="139">
                  <c:v>16.7</c:v>
                </c:pt>
                <c:pt idx="140">
                  <c:v>16.5</c:v>
                </c:pt>
                <c:pt idx="141">
                  <c:v>16.4</c:v>
                </c:pt>
                <c:pt idx="142">
                  <c:v>16.7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66539603"/>
        <c:axId val="61985516"/>
      </c:scatterChart>
      <c:valAx>
        <c:axId val="66539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85516"/>
        <c:crosses val="autoZero"/>
        <c:crossBetween val="midCat"/>
        <c:dispUnits/>
      </c:valAx>
      <c:valAx>
        <c:axId val="6198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539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Data!$P$199:$P$341</c:f>
              <c:numCache>
                <c:ptCount val="143"/>
                <c:pt idx="0">
                  <c:v>54.9</c:v>
                </c:pt>
                <c:pt idx="1">
                  <c:v>54.3</c:v>
                </c:pt>
                <c:pt idx="2">
                  <c:v>54.4</c:v>
                </c:pt>
                <c:pt idx="3">
                  <c:v>54.1</c:v>
                </c:pt>
                <c:pt idx="4">
                  <c:v>54.4</c:v>
                </c:pt>
                <c:pt idx="5">
                  <c:v>55.7</c:v>
                </c:pt>
                <c:pt idx="6">
                  <c:v>55.2</c:v>
                </c:pt>
                <c:pt idx="7">
                  <c:v>54.8</c:v>
                </c:pt>
                <c:pt idx="8">
                  <c:v>55.8</c:v>
                </c:pt>
                <c:pt idx="9">
                  <c:v>57.2</c:v>
                </c:pt>
                <c:pt idx="10">
                  <c:v>57.7</c:v>
                </c:pt>
                <c:pt idx="11">
                  <c:v>57.1</c:v>
                </c:pt>
                <c:pt idx="12">
                  <c:v>57.1</c:v>
                </c:pt>
                <c:pt idx="13">
                  <c:v>58</c:v>
                </c:pt>
                <c:pt idx="14">
                  <c:v>58.1</c:v>
                </c:pt>
                <c:pt idx="15">
                  <c:v>59.3</c:v>
                </c:pt>
                <c:pt idx="16">
                  <c:v>58.8</c:v>
                </c:pt>
                <c:pt idx="17">
                  <c:v>58.8</c:v>
                </c:pt>
                <c:pt idx="18">
                  <c:v>59.3</c:v>
                </c:pt>
                <c:pt idx="19">
                  <c:v>59.5</c:v>
                </c:pt>
                <c:pt idx="20">
                  <c:v>59.4</c:v>
                </c:pt>
                <c:pt idx="21">
                  <c:v>59.8</c:v>
                </c:pt>
                <c:pt idx="22">
                  <c:v>59.9</c:v>
                </c:pt>
                <c:pt idx="23">
                  <c:v>60.4</c:v>
                </c:pt>
                <c:pt idx="24">
                  <c:v>60.7</c:v>
                </c:pt>
                <c:pt idx="25">
                  <c:v>61.4</c:v>
                </c:pt>
                <c:pt idx="26">
                  <c:v>62.5</c:v>
                </c:pt>
                <c:pt idx="27">
                  <c:v>62.7</c:v>
                </c:pt>
                <c:pt idx="28">
                  <c:v>62.3</c:v>
                </c:pt>
                <c:pt idx="29">
                  <c:v>62.4</c:v>
                </c:pt>
                <c:pt idx="30">
                  <c:v>62.1</c:v>
                </c:pt>
                <c:pt idx="31">
                  <c:v>62</c:v>
                </c:pt>
                <c:pt idx="32">
                  <c:v>62.2</c:v>
                </c:pt>
                <c:pt idx="33">
                  <c:v>61.8</c:v>
                </c:pt>
                <c:pt idx="34">
                  <c:v>62.7</c:v>
                </c:pt>
                <c:pt idx="35">
                  <c:v>63.1</c:v>
                </c:pt>
                <c:pt idx="36">
                  <c:v>63.2</c:v>
                </c:pt>
                <c:pt idx="37">
                  <c:v>64.2</c:v>
                </c:pt>
                <c:pt idx="38">
                  <c:v>65</c:v>
                </c:pt>
                <c:pt idx="39">
                  <c:v>64.6</c:v>
                </c:pt>
                <c:pt idx="40">
                  <c:v>64.8</c:v>
                </c:pt>
                <c:pt idx="41">
                  <c:v>65.4</c:v>
                </c:pt>
                <c:pt idx="42">
                  <c:v>65.7</c:v>
                </c:pt>
                <c:pt idx="43">
                  <c:v>65.4</c:v>
                </c:pt>
                <c:pt idx="44">
                  <c:v>66.1</c:v>
                </c:pt>
                <c:pt idx="45">
                  <c:v>66.7</c:v>
                </c:pt>
                <c:pt idx="46">
                  <c:v>66.8</c:v>
                </c:pt>
                <c:pt idx="47">
                  <c:v>66.8</c:v>
                </c:pt>
                <c:pt idx="48">
                  <c:v>67.4</c:v>
                </c:pt>
                <c:pt idx="49">
                  <c:v>67.8</c:v>
                </c:pt>
                <c:pt idx="50">
                  <c:v>68.2</c:v>
                </c:pt>
                <c:pt idx="51">
                  <c:v>69.2</c:v>
                </c:pt>
                <c:pt idx="52">
                  <c:v>68.9</c:v>
                </c:pt>
                <c:pt idx="53">
                  <c:v>69.7</c:v>
                </c:pt>
                <c:pt idx="54">
                  <c:v>70.1</c:v>
                </c:pt>
                <c:pt idx="55">
                  <c:v>70.4</c:v>
                </c:pt>
                <c:pt idx="56">
                  <c:v>70.4</c:v>
                </c:pt>
                <c:pt idx="57">
                  <c:v>70.6</c:v>
                </c:pt>
                <c:pt idx="58">
                  <c:v>71.2</c:v>
                </c:pt>
                <c:pt idx="59">
                  <c:v>71.2</c:v>
                </c:pt>
                <c:pt idx="60">
                  <c:v>71.5</c:v>
                </c:pt>
                <c:pt idx="61">
                  <c:v>72.4</c:v>
                </c:pt>
                <c:pt idx="62">
                  <c:v>72.4</c:v>
                </c:pt>
                <c:pt idx="63">
                  <c:v>70.3</c:v>
                </c:pt>
                <c:pt idx="64">
                  <c:v>72.9</c:v>
                </c:pt>
                <c:pt idx="65">
                  <c:v>74.1</c:v>
                </c:pt>
                <c:pt idx="66">
                  <c:v>75.1</c:v>
                </c:pt>
                <c:pt idx="67">
                  <c:v>75.9</c:v>
                </c:pt>
                <c:pt idx="68">
                  <c:v>76.2</c:v>
                </c:pt>
                <c:pt idx="69">
                  <c:v>76.3</c:v>
                </c:pt>
                <c:pt idx="70">
                  <c:v>77.2</c:v>
                </c:pt>
                <c:pt idx="71">
                  <c:v>77.7</c:v>
                </c:pt>
                <c:pt idx="72">
                  <c:v>77.9</c:v>
                </c:pt>
                <c:pt idx="73">
                  <c:v>78.5</c:v>
                </c:pt>
                <c:pt idx="74">
                  <c:v>78.1</c:v>
                </c:pt>
                <c:pt idx="75">
                  <c:v>78.7</c:v>
                </c:pt>
                <c:pt idx="76">
                  <c:v>78</c:v>
                </c:pt>
                <c:pt idx="77">
                  <c:v>78.2</c:v>
                </c:pt>
                <c:pt idx="78">
                  <c:v>77.3</c:v>
                </c:pt>
                <c:pt idx="79">
                  <c:v>78.8</c:v>
                </c:pt>
                <c:pt idx="80">
                  <c:v>80.1</c:v>
                </c:pt>
                <c:pt idx="81">
                  <c:v>80.3</c:v>
                </c:pt>
                <c:pt idx="82">
                  <c:v>81</c:v>
                </c:pt>
                <c:pt idx="83">
                  <c:v>82.3</c:v>
                </c:pt>
                <c:pt idx="84">
                  <c:v>82.8</c:v>
                </c:pt>
                <c:pt idx="85">
                  <c:v>83.6</c:v>
                </c:pt>
                <c:pt idx="86">
                  <c:v>84.1</c:v>
                </c:pt>
                <c:pt idx="87">
                  <c:v>84.5</c:v>
                </c:pt>
                <c:pt idx="88">
                  <c:v>84.3</c:v>
                </c:pt>
                <c:pt idx="89">
                  <c:v>81</c:v>
                </c:pt>
                <c:pt idx="90">
                  <c:v>82.2</c:v>
                </c:pt>
                <c:pt idx="91">
                  <c:v>79.4</c:v>
                </c:pt>
                <c:pt idx="92">
                  <c:v>77.9</c:v>
                </c:pt>
                <c:pt idx="93">
                  <c:v>82.2</c:v>
                </c:pt>
                <c:pt idx="94">
                  <c:v>79.4</c:v>
                </c:pt>
                <c:pt idx="95">
                  <c:v>83.6</c:v>
                </c:pt>
                <c:pt idx="96">
                  <c:v>84.4</c:v>
                </c:pt>
                <c:pt idx="97">
                  <c:v>80.1</c:v>
                </c:pt>
                <c:pt idx="98">
                  <c:v>74.1</c:v>
                </c:pt>
                <c:pt idx="99">
                  <c:v>69.7</c:v>
                </c:pt>
                <c:pt idx="100">
                  <c:v>70.5</c:v>
                </c:pt>
                <c:pt idx="101">
                  <c:v>44.6</c:v>
                </c:pt>
                <c:pt idx="102">
                  <c:v>35.8</c:v>
                </c:pt>
                <c:pt idx="103">
                  <c:v>25.3</c:v>
                </c:pt>
                <c:pt idx="104">
                  <c:v>22.3</c:v>
                </c:pt>
                <c:pt idx="105">
                  <c:v>21.4</c:v>
                </c:pt>
                <c:pt idx="106">
                  <c:v>21.4</c:v>
                </c:pt>
                <c:pt idx="107">
                  <c:v>21</c:v>
                </c:pt>
                <c:pt idx="108">
                  <c:v>20.9</c:v>
                </c:pt>
                <c:pt idx="109">
                  <c:v>20.7</c:v>
                </c:pt>
                <c:pt idx="110">
                  <c:v>20.6</c:v>
                </c:pt>
                <c:pt idx="111">
                  <c:v>18.9</c:v>
                </c:pt>
                <c:pt idx="112">
                  <c:v>18.1</c:v>
                </c:pt>
                <c:pt idx="113">
                  <c:v>17.4</c:v>
                </c:pt>
                <c:pt idx="114">
                  <c:v>13.2</c:v>
                </c:pt>
                <c:pt idx="115">
                  <c:v>12.2</c:v>
                </c:pt>
                <c:pt idx="116">
                  <c:v>12</c:v>
                </c:pt>
                <c:pt idx="117">
                  <c:v>12.1</c:v>
                </c:pt>
                <c:pt idx="118">
                  <c:v>12.4</c:v>
                </c:pt>
                <c:pt idx="119">
                  <c:v>13.1</c:v>
                </c:pt>
                <c:pt idx="120">
                  <c:v>13.9</c:v>
                </c:pt>
                <c:pt idx="121">
                  <c:v>17.1</c:v>
                </c:pt>
                <c:pt idx="122">
                  <c:v>19.2</c:v>
                </c:pt>
                <c:pt idx="123">
                  <c:v>22.1</c:v>
                </c:pt>
                <c:pt idx="124">
                  <c:v>23.1</c:v>
                </c:pt>
                <c:pt idx="125">
                  <c:v>23.1</c:v>
                </c:pt>
                <c:pt idx="126">
                  <c:v>23.5</c:v>
                </c:pt>
                <c:pt idx="127">
                  <c:v>23.6</c:v>
                </c:pt>
                <c:pt idx="128">
                  <c:v>24</c:v>
                </c:pt>
                <c:pt idx="129">
                  <c:v>24.2</c:v>
                </c:pt>
                <c:pt idx="130">
                  <c:v>23.4</c:v>
                </c:pt>
                <c:pt idx="131">
                  <c:v>23.4</c:v>
                </c:pt>
                <c:pt idx="132">
                  <c:v>23.6</c:v>
                </c:pt>
                <c:pt idx="133">
                  <c:v>23.8</c:v>
                </c:pt>
                <c:pt idx="134">
                  <c:v>23.8</c:v>
                </c:pt>
                <c:pt idx="135">
                  <c:v>23.9</c:v>
                </c:pt>
                <c:pt idx="136">
                  <c:v>23.8</c:v>
                </c:pt>
                <c:pt idx="137">
                  <c:v>23.5</c:v>
                </c:pt>
                <c:pt idx="138">
                  <c:v>23.2</c:v>
                </c:pt>
                <c:pt idx="139">
                  <c:v>23.1</c:v>
                </c:pt>
                <c:pt idx="140">
                  <c:v>23.1</c:v>
                </c:pt>
                <c:pt idx="141">
                  <c:v>23.8</c:v>
                </c:pt>
                <c:pt idx="142">
                  <c:v>24.3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20998733"/>
        <c:axId val="54770870"/>
      </c:scatterChart>
      <c:valAx>
        <c:axId val="2099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70870"/>
        <c:crosses val="autoZero"/>
        <c:crossBetween val="midCat"/>
        <c:dispUnits/>
      </c:valAx>
      <c:valAx>
        <c:axId val="5477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9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Data!$Q$199:$Q$341</c:f>
              <c:numCache>
                <c:ptCount val="143"/>
                <c:pt idx="0">
                  <c:v>64.9</c:v>
                </c:pt>
                <c:pt idx="1">
                  <c:v>60.5</c:v>
                </c:pt>
                <c:pt idx="2">
                  <c:v>60.5</c:v>
                </c:pt>
                <c:pt idx="3">
                  <c:v>57.5</c:v>
                </c:pt>
                <c:pt idx="4">
                  <c:v>58</c:v>
                </c:pt>
                <c:pt idx="5">
                  <c:v>53.8</c:v>
                </c:pt>
                <c:pt idx="6">
                  <c:v>66.4</c:v>
                </c:pt>
                <c:pt idx="7">
                  <c:v>57.4</c:v>
                </c:pt>
                <c:pt idx="8">
                  <c:v>59.6</c:v>
                </c:pt>
                <c:pt idx="9">
                  <c:v>56.9</c:v>
                </c:pt>
                <c:pt idx="10">
                  <c:v>57.6</c:v>
                </c:pt>
                <c:pt idx="11">
                  <c:v>56.9</c:v>
                </c:pt>
                <c:pt idx="12">
                  <c:v>59.5</c:v>
                </c:pt>
                <c:pt idx="13">
                  <c:v>58</c:v>
                </c:pt>
                <c:pt idx="14">
                  <c:v>60.9</c:v>
                </c:pt>
                <c:pt idx="15">
                  <c:v>59.5</c:v>
                </c:pt>
                <c:pt idx="16">
                  <c:v>59.9</c:v>
                </c:pt>
                <c:pt idx="17">
                  <c:v>57.4</c:v>
                </c:pt>
                <c:pt idx="18">
                  <c:v>51.5</c:v>
                </c:pt>
                <c:pt idx="19">
                  <c:v>58.9</c:v>
                </c:pt>
                <c:pt idx="20">
                  <c:v>62.4</c:v>
                </c:pt>
                <c:pt idx="21">
                  <c:v>58.9</c:v>
                </c:pt>
                <c:pt idx="22">
                  <c:v>60.4</c:v>
                </c:pt>
                <c:pt idx="23">
                  <c:v>59.8</c:v>
                </c:pt>
                <c:pt idx="24">
                  <c:v>60.5</c:v>
                </c:pt>
                <c:pt idx="25">
                  <c:v>48.4</c:v>
                </c:pt>
                <c:pt idx="26">
                  <c:v>58.9</c:v>
                </c:pt>
                <c:pt idx="27">
                  <c:v>56.5</c:v>
                </c:pt>
                <c:pt idx="28">
                  <c:v>58.9</c:v>
                </c:pt>
                <c:pt idx="29">
                  <c:v>66.2</c:v>
                </c:pt>
                <c:pt idx="30">
                  <c:v>62.9</c:v>
                </c:pt>
                <c:pt idx="31">
                  <c:v>54.6</c:v>
                </c:pt>
                <c:pt idx="32">
                  <c:v>62.9</c:v>
                </c:pt>
                <c:pt idx="33">
                  <c:v>61.4</c:v>
                </c:pt>
                <c:pt idx="34">
                  <c:v>63.4</c:v>
                </c:pt>
                <c:pt idx="35">
                  <c:v>60.9</c:v>
                </c:pt>
                <c:pt idx="36">
                  <c:v>64.4</c:v>
                </c:pt>
                <c:pt idx="37">
                  <c:v>63.3</c:v>
                </c:pt>
                <c:pt idx="38">
                  <c:v>61.4</c:v>
                </c:pt>
                <c:pt idx="39">
                  <c:v>59.4</c:v>
                </c:pt>
                <c:pt idx="40">
                  <c:v>62.4</c:v>
                </c:pt>
                <c:pt idx="41">
                  <c:v>61.9</c:v>
                </c:pt>
                <c:pt idx="42">
                  <c:v>65.9</c:v>
                </c:pt>
                <c:pt idx="43">
                  <c:v>64.4</c:v>
                </c:pt>
                <c:pt idx="44">
                  <c:v>63.4</c:v>
                </c:pt>
                <c:pt idx="45">
                  <c:v>61.1</c:v>
                </c:pt>
                <c:pt idx="46">
                  <c:v>62</c:v>
                </c:pt>
                <c:pt idx="47">
                  <c:v>60</c:v>
                </c:pt>
                <c:pt idx="48">
                  <c:v>63.8</c:v>
                </c:pt>
                <c:pt idx="49">
                  <c:v>59.9</c:v>
                </c:pt>
                <c:pt idx="50">
                  <c:v>59.5</c:v>
                </c:pt>
                <c:pt idx="51">
                  <c:v>59.3</c:v>
                </c:pt>
                <c:pt idx="52">
                  <c:v>53.1</c:v>
                </c:pt>
                <c:pt idx="53">
                  <c:v>56.4</c:v>
                </c:pt>
                <c:pt idx="54">
                  <c:v>70.9</c:v>
                </c:pt>
                <c:pt idx="55">
                  <c:v>65.5</c:v>
                </c:pt>
                <c:pt idx="56">
                  <c:v>64.4</c:v>
                </c:pt>
                <c:pt idx="57">
                  <c:v>62.4</c:v>
                </c:pt>
                <c:pt idx="58">
                  <c:v>64.8</c:v>
                </c:pt>
                <c:pt idx="59">
                  <c:v>62.4</c:v>
                </c:pt>
                <c:pt idx="60">
                  <c:v>61.5</c:v>
                </c:pt>
                <c:pt idx="61">
                  <c:v>57.6</c:v>
                </c:pt>
                <c:pt idx="62">
                  <c:v>61.5</c:v>
                </c:pt>
                <c:pt idx="63">
                  <c:v>61.4</c:v>
                </c:pt>
                <c:pt idx="64">
                  <c:v>63.4</c:v>
                </c:pt>
                <c:pt idx="65">
                  <c:v>61.9</c:v>
                </c:pt>
                <c:pt idx="66">
                  <c:v>62.4</c:v>
                </c:pt>
                <c:pt idx="67">
                  <c:v>58.8</c:v>
                </c:pt>
                <c:pt idx="68">
                  <c:v>58.4</c:v>
                </c:pt>
                <c:pt idx="69">
                  <c:v>56.9</c:v>
                </c:pt>
                <c:pt idx="70">
                  <c:v>60.4</c:v>
                </c:pt>
                <c:pt idx="71">
                  <c:v>58.4</c:v>
                </c:pt>
                <c:pt idx="72">
                  <c:v>61.3</c:v>
                </c:pt>
                <c:pt idx="73">
                  <c:v>60.8</c:v>
                </c:pt>
                <c:pt idx="74">
                  <c:v>62.8</c:v>
                </c:pt>
                <c:pt idx="75">
                  <c:v>62</c:v>
                </c:pt>
                <c:pt idx="76">
                  <c:v>62.9</c:v>
                </c:pt>
                <c:pt idx="77">
                  <c:v>60.9</c:v>
                </c:pt>
                <c:pt idx="78">
                  <c:v>64.4</c:v>
                </c:pt>
                <c:pt idx="79">
                  <c:v>62.4</c:v>
                </c:pt>
                <c:pt idx="80">
                  <c:v>62.9</c:v>
                </c:pt>
                <c:pt idx="81">
                  <c:v>60</c:v>
                </c:pt>
                <c:pt idx="82">
                  <c:v>60.9</c:v>
                </c:pt>
                <c:pt idx="83">
                  <c:v>60.5</c:v>
                </c:pt>
                <c:pt idx="84">
                  <c:v>62.5</c:v>
                </c:pt>
                <c:pt idx="85">
                  <c:v>59.4</c:v>
                </c:pt>
                <c:pt idx="86">
                  <c:v>59.9</c:v>
                </c:pt>
                <c:pt idx="87">
                  <c:v>58.9</c:v>
                </c:pt>
                <c:pt idx="88">
                  <c:v>61.8</c:v>
                </c:pt>
                <c:pt idx="89">
                  <c:v>60.9</c:v>
                </c:pt>
                <c:pt idx="90">
                  <c:v>60.9</c:v>
                </c:pt>
                <c:pt idx="91">
                  <c:v>57.9</c:v>
                </c:pt>
                <c:pt idx="92">
                  <c:v>61.4</c:v>
                </c:pt>
                <c:pt idx="93">
                  <c:v>57.4</c:v>
                </c:pt>
                <c:pt idx="94">
                  <c:v>60.5</c:v>
                </c:pt>
                <c:pt idx="95">
                  <c:v>59</c:v>
                </c:pt>
                <c:pt idx="96">
                  <c:v>59.9</c:v>
                </c:pt>
                <c:pt idx="97">
                  <c:v>59.4</c:v>
                </c:pt>
                <c:pt idx="98">
                  <c:v>58.4</c:v>
                </c:pt>
                <c:pt idx="99">
                  <c:v>56</c:v>
                </c:pt>
                <c:pt idx="100">
                  <c:v>60.9</c:v>
                </c:pt>
                <c:pt idx="101">
                  <c:v>57.9</c:v>
                </c:pt>
                <c:pt idx="102">
                  <c:v>62.4</c:v>
                </c:pt>
                <c:pt idx="103">
                  <c:v>55.4</c:v>
                </c:pt>
                <c:pt idx="104">
                  <c:v>58.5</c:v>
                </c:pt>
                <c:pt idx="105">
                  <c:v>51.6</c:v>
                </c:pt>
                <c:pt idx="106">
                  <c:v>56.4</c:v>
                </c:pt>
                <c:pt idx="107">
                  <c:v>51.4</c:v>
                </c:pt>
                <c:pt idx="108">
                  <c:v>55</c:v>
                </c:pt>
                <c:pt idx="109">
                  <c:v>52.1</c:v>
                </c:pt>
                <c:pt idx="110">
                  <c:v>58.9</c:v>
                </c:pt>
                <c:pt idx="111">
                  <c:v>55</c:v>
                </c:pt>
                <c:pt idx="112">
                  <c:v>57.4</c:v>
                </c:pt>
                <c:pt idx="113">
                  <c:v>52.9</c:v>
                </c:pt>
                <c:pt idx="114">
                  <c:v>59</c:v>
                </c:pt>
                <c:pt idx="115">
                  <c:v>56.9</c:v>
                </c:pt>
                <c:pt idx="116">
                  <c:v>62.8</c:v>
                </c:pt>
                <c:pt idx="117">
                  <c:v>71.9</c:v>
                </c:pt>
                <c:pt idx="118">
                  <c:v>65.4</c:v>
                </c:pt>
                <c:pt idx="119">
                  <c:v>59.5</c:v>
                </c:pt>
                <c:pt idx="120">
                  <c:v>64.8</c:v>
                </c:pt>
                <c:pt idx="121">
                  <c:v>53.5</c:v>
                </c:pt>
                <c:pt idx="122">
                  <c:v>55.6</c:v>
                </c:pt>
                <c:pt idx="123">
                  <c:v>55.4</c:v>
                </c:pt>
                <c:pt idx="124">
                  <c:v>56.5</c:v>
                </c:pt>
                <c:pt idx="125">
                  <c:v>44.9</c:v>
                </c:pt>
                <c:pt idx="126">
                  <c:v>44.9</c:v>
                </c:pt>
                <c:pt idx="127">
                  <c:v>38.6</c:v>
                </c:pt>
                <c:pt idx="128">
                  <c:v>47.9</c:v>
                </c:pt>
                <c:pt idx="129">
                  <c:v>40.1</c:v>
                </c:pt>
                <c:pt idx="130">
                  <c:v>43.6</c:v>
                </c:pt>
                <c:pt idx="131">
                  <c:v>40.9</c:v>
                </c:pt>
                <c:pt idx="132">
                  <c:v>42.5</c:v>
                </c:pt>
                <c:pt idx="133">
                  <c:v>38.6</c:v>
                </c:pt>
                <c:pt idx="134">
                  <c:v>39.1</c:v>
                </c:pt>
                <c:pt idx="135">
                  <c:v>40.1</c:v>
                </c:pt>
                <c:pt idx="136">
                  <c:v>43.9</c:v>
                </c:pt>
                <c:pt idx="137">
                  <c:v>40.4</c:v>
                </c:pt>
                <c:pt idx="138">
                  <c:v>49.9</c:v>
                </c:pt>
                <c:pt idx="139">
                  <c:v>48.1</c:v>
                </c:pt>
                <c:pt idx="140">
                  <c:v>51.6</c:v>
                </c:pt>
                <c:pt idx="141">
                  <c:v>47</c:v>
                </c:pt>
                <c:pt idx="142">
                  <c:v>49.4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23175783"/>
        <c:axId val="7255456"/>
      </c:scatterChart>
      <c:valAx>
        <c:axId val="23175783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55456"/>
        <c:crosses val="autoZero"/>
        <c:crossBetween val="midCat"/>
        <c:dispUnits/>
      </c:valAx>
      <c:valAx>
        <c:axId val="725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75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Data!$U$199:$U$341</c:f>
              <c:numCache>
                <c:ptCount val="143"/>
                <c:pt idx="0">
                  <c:v>466.52</c:v>
                </c:pt>
                <c:pt idx="1">
                  <c:v>483.3173333333334</c:v>
                </c:pt>
                <c:pt idx="2">
                  <c:v>517.6030000000001</c:v>
                </c:pt>
                <c:pt idx="3">
                  <c:v>508.15033333333344</c:v>
                </c:pt>
                <c:pt idx="4">
                  <c:v>454.9593333333334</c:v>
                </c:pt>
                <c:pt idx="5">
                  <c:v>497.99500000000006</c:v>
                </c:pt>
                <c:pt idx="6">
                  <c:v>401.0306666666667</c:v>
                </c:pt>
                <c:pt idx="7">
                  <c:v>356.5896666666667</c:v>
                </c:pt>
                <c:pt idx="8">
                  <c:v>373.39883333333336</c:v>
                </c:pt>
                <c:pt idx="9">
                  <c:v>390.1845</c:v>
                </c:pt>
                <c:pt idx="10">
                  <c:v>406.97016666666667</c:v>
                </c:pt>
                <c:pt idx="11">
                  <c:v>397.52933333333334</c:v>
                </c:pt>
                <c:pt idx="12">
                  <c:v>379.33833333333337</c:v>
                </c:pt>
                <c:pt idx="13">
                  <c:v>361.124</c:v>
                </c:pt>
                <c:pt idx="14">
                  <c:v>307.9096666666667</c:v>
                </c:pt>
                <c:pt idx="15">
                  <c:v>385.96866666666665</c:v>
                </c:pt>
                <c:pt idx="16">
                  <c:v>280.2778333333333</c:v>
                </c:pt>
                <c:pt idx="17">
                  <c:v>367.0635</c:v>
                </c:pt>
                <c:pt idx="18">
                  <c:v>305.09916666666663</c:v>
                </c:pt>
                <c:pt idx="19">
                  <c:v>339.4083333333333</c:v>
                </c:pt>
                <c:pt idx="20">
                  <c:v>303.7173333333333</c:v>
                </c:pt>
                <c:pt idx="21">
                  <c:v>171.75300000000001</c:v>
                </c:pt>
                <c:pt idx="22">
                  <c:v>328.5503333333333</c:v>
                </c:pt>
                <c:pt idx="23">
                  <c:v>275.3593333333333</c:v>
                </c:pt>
                <c:pt idx="24">
                  <c:v>353.4066666666666</c:v>
                </c:pt>
                <c:pt idx="25">
                  <c:v>265.19233333333335</c:v>
                </c:pt>
                <c:pt idx="26">
                  <c:v>334.478</c:v>
                </c:pt>
                <c:pt idx="27">
                  <c:v>377.5371666666667</c:v>
                </c:pt>
                <c:pt idx="28">
                  <c:v>280.57283333333334</c:v>
                </c:pt>
                <c:pt idx="29">
                  <c:v>288.6085</c:v>
                </c:pt>
                <c:pt idx="30">
                  <c:v>331.66766666666666</c:v>
                </c:pt>
                <c:pt idx="31">
                  <c:v>357.2266666666667</c:v>
                </c:pt>
                <c:pt idx="32">
                  <c:v>286.52399999999994</c:v>
                </c:pt>
                <c:pt idx="33">
                  <c:v>198.30966666666666</c:v>
                </c:pt>
                <c:pt idx="34">
                  <c:v>258.8686666666666</c:v>
                </c:pt>
                <c:pt idx="35">
                  <c:v>249.4278333333333</c:v>
                </c:pt>
                <c:pt idx="36">
                  <c:v>178.71349999999998</c:v>
                </c:pt>
                <c:pt idx="37">
                  <c:v>247.9991666666667</c:v>
                </c:pt>
                <c:pt idx="38">
                  <c:v>238.5583333333333</c:v>
                </c:pt>
                <c:pt idx="39">
                  <c:v>316.61733333333336</c:v>
                </c:pt>
                <c:pt idx="40">
                  <c:v>280.903</c:v>
                </c:pt>
                <c:pt idx="41">
                  <c:v>201.43866666666668</c:v>
                </c:pt>
                <c:pt idx="42">
                  <c:v>235.74766666666665</c:v>
                </c:pt>
                <c:pt idx="43">
                  <c:v>261.3068333333333</c:v>
                </c:pt>
                <c:pt idx="44">
                  <c:v>260.5925</c:v>
                </c:pt>
                <c:pt idx="45">
                  <c:v>312.37816666666663</c:v>
                </c:pt>
                <c:pt idx="46">
                  <c:v>276.6873333333333</c:v>
                </c:pt>
                <c:pt idx="47">
                  <c:v>468.49633333333327</c:v>
                </c:pt>
                <c:pt idx="48">
                  <c:v>292.782</c:v>
                </c:pt>
                <c:pt idx="49">
                  <c:v>257.06766666666664</c:v>
                </c:pt>
                <c:pt idx="50">
                  <c:v>265.1266666666666</c:v>
                </c:pt>
                <c:pt idx="51">
                  <c:v>281.924</c:v>
                </c:pt>
                <c:pt idx="52">
                  <c:v>298.7096666666667</c:v>
                </c:pt>
                <c:pt idx="53">
                  <c:v>149.25699999999998</c:v>
                </c:pt>
                <c:pt idx="54">
                  <c:v>341.0661666666667</c:v>
                </c:pt>
                <c:pt idx="55">
                  <c:v>252.86350000000002</c:v>
                </c:pt>
                <c:pt idx="56">
                  <c:v>322.14916666666664</c:v>
                </c:pt>
                <c:pt idx="57">
                  <c:v>225.20833333333334</c:v>
                </c:pt>
                <c:pt idx="58">
                  <c:v>285.7673333333334</c:v>
                </c:pt>
                <c:pt idx="59">
                  <c:v>320.05300000000005</c:v>
                </c:pt>
                <c:pt idx="60">
                  <c:v>249.33866666666665</c:v>
                </c:pt>
                <c:pt idx="61">
                  <c:v>309.8976666666667</c:v>
                </c:pt>
                <c:pt idx="62">
                  <c:v>282.9568333333333</c:v>
                </c:pt>
                <c:pt idx="63">
                  <c:v>290.9925</c:v>
                </c:pt>
                <c:pt idx="64">
                  <c:v>246.5281666666667</c:v>
                </c:pt>
                <c:pt idx="65">
                  <c:v>167.08733333333336</c:v>
                </c:pt>
                <c:pt idx="66">
                  <c:v>315.1463333333333</c:v>
                </c:pt>
                <c:pt idx="67">
                  <c:v>253.18200000000002</c:v>
                </c:pt>
                <c:pt idx="68">
                  <c:v>331.2176666666667</c:v>
                </c:pt>
                <c:pt idx="69">
                  <c:v>321.7766666666667</c:v>
                </c:pt>
                <c:pt idx="70">
                  <c:v>347.3358333333333</c:v>
                </c:pt>
                <c:pt idx="71">
                  <c:v>407.87149999999997</c:v>
                </c:pt>
                <c:pt idx="72">
                  <c:v>258.4071666666667</c:v>
                </c:pt>
                <c:pt idx="73">
                  <c:v>345.2163333333333</c:v>
                </c:pt>
                <c:pt idx="74">
                  <c:v>274.51366666666667</c:v>
                </c:pt>
                <c:pt idx="75">
                  <c:v>317.5493333333333</c:v>
                </c:pt>
                <c:pt idx="76">
                  <c:v>281.835</c:v>
                </c:pt>
                <c:pt idx="77">
                  <c:v>281.144</c:v>
                </c:pt>
                <c:pt idx="78">
                  <c:v>289.1913333333333</c:v>
                </c:pt>
                <c:pt idx="79">
                  <c:v>262.22700000000003</c:v>
                </c:pt>
                <c:pt idx="80">
                  <c:v>252.78600000000003</c:v>
                </c:pt>
                <c:pt idx="81">
                  <c:v>243.3451666666667</c:v>
                </c:pt>
                <c:pt idx="82">
                  <c:v>277.6425</c:v>
                </c:pt>
                <c:pt idx="83">
                  <c:v>285.67816666666675</c:v>
                </c:pt>
                <c:pt idx="84">
                  <c:v>293.7373333333333</c:v>
                </c:pt>
                <c:pt idx="85">
                  <c:v>301.7963333333334</c:v>
                </c:pt>
                <c:pt idx="86">
                  <c:v>292.33200000000005</c:v>
                </c:pt>
                <c:pt idx="87">
                  <c:v>344.1176666666667</c:v>
                </c:pt>
                <c:pt idx="88">
                  <c:v>299.6766666666667</c:v>
                </c:pt>
                <c:pt idx="89">
                  <c:v>255.2358333333333</c:v>
                </c:pt>
                <c:pt idx="90">
                  <c:v>307.02149999999995</c:v>
                </c:pt>
                <c:pt idx="91">
                  <c:v>297.55716666666666</c:v>
                </c:pt>
                <c:pt idx="92">
                  <c:v>296.86633333333333</c:v>
                </c:pt>
                <c:pt idx="93">
                  <c:v>217.42533333333333</c:v>
                </c:pt>
                <c:pt idx="94">
                  <c:v>304.211</c:v>
                </c:pt>
                <c:pt idx="95">
                  <c:v>294.74666666666667</c:v>
                </c:pt>
                <c:pt idx="96">
                  <c:v>250.30566666666667</c:v>
                </c:pt>
                <c:pt idx="97">
                  <c:v>284.61483333333337</c:v>
                </c:pt>
                <c:pt idx="98">
                  <c:v>301.4005</c:v>
                </c:pt>
                <c:pt idx="99">
                  <c:v>291.9361666666667</c:v>
                </c:pt>
                <c:pt idx="100">
                  <c:v>282.4953333333333</c:v>
                </c:pt>
                <c:pt idx="101">
                  <c:v>281.8043333333333</c:v>
                </c:pt>
                <c:pt idx="102">
                  <c:v>246.08999999999995</c:v>
                </c:pt>
                <c:pt idx="103">
                  <c:v>306.62566666666663</c:v>
                </c:pt>
                <c:pt idx="104">
                  <c:v>244.68466666666666</c:v>
                </c:pt>
                <c:pt idx="105">
                  <c:v>313.9938333333333</c:v>
                </c:pt>
                <c:pt idx="106">
                  <c:v>252.0295</c:v>
                </c:pt>
                <c:pt idx="107">
                  <c:v>338.827</c:v>
                </c:pt>
                <c:pt idx="108">
                  <c:v>364.38616666666667</c:v>
                </c:pt>
                <c:pt idx="109">
                  <c:v>214.94516666666667</c:v>
                </c:pt>
                <c:pt idx="110">
                  <c:v>327.98083333333335</c:v>
                </c:pt>
                <c:pt idx="111">
                  <c:v>283.5281666666667</c:v>
                </c:pt>
                <c:pt idx="112">
                  <c:v>291.5871666666667</c:v>
                </c:pt>
                <c:pt idx="113">
                  <c:v>290.87266666666665</c:v>
                </c:pt>
                <c:pt idx="114">
                  <c:v>255.15833333333333</c:v>
                </c:pt>
                <c:pt idx="115">
                  <c:v>263.20583333333326</c:v>
                </c:pt>
                <c:pt idx="116">
                  <c:v>271.26499999999993</c:v>
                </c:pt>
                <c:pt idx="117">
                  <c:v>296.8006666666667</c:v>
                </c:pt>
                <c:pt idx="118">
                  <c:v>331.08633333333336</c:v>
                </c:pt>
                <c:pt idx="119">
                  <c:v>277.8955</c:v>
                </c:pt>
                <c:pt idx="120">
                  <c:v>303.4545</c:v>
                </c:pt>
                <c:pt idx="121">
                  <c:v>355.24</c:v>
                </c:pt>
                <c:pt idx="122">
                  <c:v>284.52566666666667</c:v>
                </c:pt>
                <c:pt idx="123">
                  <c:v>205.08466666666666</c:v>
                </c:pt>
                <c:pt idx="124">
                  <c:v>248.1438333333333</c:v>
                </c:pt>
                <c:pt idx="125">
                  <c:v>273.67949999999996</c:v>
                </c:pt>
                <c:pt idx="126">
                  <c:v>255.46516666666662</c:v>
                </c:pt>
                <c:pt idx="127">
                  <c:v>254.7743333333333</c:v>
                </c:pt>
                <c:pt idx="128">
                  <c:v>262.83333333333326</c:v>
                </c:pt>
                <c:pt idx="129">
                  <c:v>323.36899999999997</c:v>
                </c:pt>
                <c:pt idx="130">
                  <c:v>287.6546666666666</c:v>
                </c:pt>
                <c:pt idx="131">
                  <c:v>251.96366666666665</c:v>
                </c:pt>
                <c:pt idx="132">
                  <c:v>251.27283333333332</c:v>
                </c:pt>
                <c:pt idx="133">
                  <c:v>276.80850000000004</c:v>
                </c:pt>
                <c:pt idx="134">
                  <c:v>276.106</c:v>
                </c:pt>
                <c:pt idx="135">
                  <c:v>310.41516666666666</c:v>
                </c:pt>
                <c:pt idx="136">
                  <c:v>265.96250000000003</c:v>
                </c:pt>
                <c:pt idx="137">
                  <c:v>284.85659999999996</c:v>
                </c:pt>
                <c:pt idx="138">
                  <c:v>326.49825</c:v>
                </c:pt>
                <c:pt idx="139">
                  <c:v>291.15866666666665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65299105"/>
        <c:axId val="50821034"/>
      </c:scatterChart>
      <c:valAx>
        <c:axId val="6529910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21034"/>
        <c:crosses val="autoZero"/>
        <c:crossBetween val="midCat"/>
        <c:dispUnits/>
      </c:valAx>
      <c:valAx>
        <c:axId val="5082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99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Data!$X$199:$X$341</c:f>
              <c:numCache>
                <c:ptCount val="143"/>
                <c:pt idx="0">
                  <c:v>1.5453333333333334</c:v>
                </c:pt>
                <c:pt idx="1">
                  <c:v>1.7338333333333333</c:v>
                </c:pt>
                <c:pt idx="2">
                  <c:v>1.9223333333333332</c:v>
                </c:pt>
                <c:pt idx="3">
                  <c:v>2.1106666666666665</c:v>
                </c:pt>
                <c:pt idx="4">
                  <c:v>2.2991666666666664</c:v>
                </c:pt>
                <c:pt idx="5">
                  <c:v>2.487666666666667</c:v>
                </c:pt>
                <c:pt idx="6">
                  <c:v>2.6761666666666666</c:v>
                </c:pt>
                <c:pt idx="7">
                  <c:v>2.6795000000000004</c:v>
                </c:pt>
                <c:pt idx="8">
                  <c:v>2.6828333333333334</c:v>
                </c:pt>
                <c:pt idx="9">
                  <c:v>2.6863333333333337</c:v>
                </c:pt>
                <c:pt idx="10">
                  <c:v>2.689833333333334</c:v>
                </c:pt>
                <c:pt idx="11">
                  <c:v>2.6933333333333334</c:v>
                </c:pt>
                <c:pt idx="12">
                  <c:v>2.6966666666666668</c:v>
                </c:pt>
                <c:pt idx="13">
                  <c:v>2.7001666666666666</c:v>
                </c:pt>
                <c:pt idx="14">
                  <c:v>2.703666666666667</c:v>
                </c:pt>
                <c:pt idx="15">
                  <c:v>2.522</c:v>
                </c:pt>
                <c:pt idx="16">
                  <c:v>2.340333333333333</c:v>
                </c:pt>
                <c:pt idx="17">
                  <c:v>2.1588333333333334</c:v>
                </c:pt>
                <c:pt idx="18">
                  <c:v>1.9773333333333332</c:v>
                </c:pt>
                <c:pt idx="19">
                  <c:v>1.7956666666666665</c:v>
                </c:pt>
                <c:pt idx="20">
                  <c:v>1.6141666666666665</c:v>
                </c:pt>
                <c:pt idx="21">
                  <c:v>1.8026666666666669</c:v>
                </c:pt>
                <c:pt idx="22">
                  <c:v>1.806</c:v>
                </c:pt>
                <c:pt idx="23">
                  <c:v>1.9943333333333335</c:v>
                </c:pt>
                <c:pt idx="24">
                  <c:v>1.9978333333333333</c:v>
                </c:pt>
                <c:pt idx="25">
                  <c:v>2.0013333333333336</c:v>
                </c:pt>
                <c:pt idx="26">
                  <c:v>2.0048333333333335</c:v>
                </c:pt>
                <c:pt idx="27">
                  <c:v>1.8233333333333333</c:v>
                </c:pt>
                <c:pt idx="28">
                  <c:v>1.8268333333333333</c:v>
                </c:pt>
                <c:pt idx="29">
                  <c:v>1.6453333333333333</c:v>
                </c:pt>
                <c:pt idx="30">
                  <c:v>1.6486666666666665</c:v>
                </c:pt>
                <c:pt idx="31">
                  <c:v>1.652</c:v>
                </c:pt>
                <c:pt idx="32">
                  <c:v>1.655333333333333</c:v>
                </c:pt>
                <c:pt idx="33">
                  <c:v>1.6588333333333332</c:v>
                </c:pt>
                <c:pt idx="34">
                  <c:v>1.662333333333333</c:v>
                </c:pt>
                <c:pt idx="35">
                  <c:v>1.6656666666666666</c:v>
                </c:pt>
                <c:pt idx="36">
                  <c:v>1.6691666666666667</c:v>
                </c:pt>
                <c:pt idx="37">
                  <c:v>1.672666666666667</c:v>
                </c:pt>
                <c:pt idx="38">
                  <c:v>1.676</c:v>
                </c:pt>
                <c:pt idx="39">
                  <c:v>1.6793333333333333</c:v>
                </c:pt>
                <c:pt idx="40">
                  <c:v>1.6828333333333332</c:v>
                </c:pt>
                <c:pt idx="41">
                  <c:v>1.6863333333333335</c:v>
                </c:pt>
                <c:pt idx="42">
                  <c:v>1.6896666666666667</c:v>
                </c:pt>
                <c:pt idx="43">
                  <c:v>1.6931666666666667</c:v>
                </c:pt>
                <c:pt idx="44">
                  <c:v>1.6966666666666665</c:v>
                </c:pt>
                <c:pt idx="45">
                  <c:v>1.7001666666666668</c:v>
                </c:pt>
                <c:pt idx="46">
                  <c:v>1.7035</c:v>
                </c:pt>
                <c:pt idx="47">
                  <c:v>1.7068333333333332</c:v>
                </c:pt>
                <c:pt idx="48">
                  <c:v>1.710333333333333</c:v>
                </c:pt>
                <c:pt idx="49">
                  <c:v>1.7138333333333335</c:v>
                </c:pt>
                <c:pt idx="50">
                  <c:v>1.7173333333333336</c:v>
                </c:pt>
                <c:pt idx="51">
                  <c:v>1.7206666666666663</c:v>
                </c:pt>
                <c:pt idx="52">
                  <c:v>1.7241666666666668</c:v>
                </c:pt>
                <c:pt idx="53">
                  <c:v>1.727666666666667</c:v>
                </c:pt>
                <c:pt idx="54">
                  <c:v>1.731</c:v>
                </c:pt>
                <c:pt idx="55">
                  <c:v>1.7343333333333335</c:v>
                </c:pt>
                <c:pt idx="56">
                  <c:v>1.7378333333333333</c:v>
                </c:pt>
                <c:pt idx="57">
                  <c:v>1.7413333333333334</c:v>
                </c:pt>
                <c:pt idx="58">
                  <c:v>1.7446666666666666</c:v>
                </c:pt>
                <c:pt idx="59">
                  <c:v>1.7481666666666664</c:v>
                </c:pt>
                <c:pt idx="60">
                  <c:v>1.7516666666666667</c:v>
                </c:pt>
                <c:pt idx="61">
                  <c:v>1.755</c:v>
                </c:pt>
                <c:pt idx="62">
                  <c:v>1.758333333333333</c:v>
                </c:pt>
                <c:pt idx="63">
                  <c:v>1.761833333333333</c:v>
                </c:pt>
                <c:pt idx="64">
                  <c:v>1.7653333333333332</c:v>
                </c:pt>
                <c:pt idx="65">
                  <c:v>1.7686666666666664</c:v>
                </c:pt>
                <c:pt idx="66">
                  <c:v>1.772166666666667</c:v>
                </c:pt>
                <c:pt idx="67">
                  <c:v>1.7756666666666667</c:v>
                </c:pt>
                <c:pt idx="68">
                  <c:v>1.7791666666666668</c:v>
                </c:pt>
                <c:pt idx="69">
                  <c:v>1.7825</c:v>
                </c:pt>
                <c:pt idx="70">
                  <c:v>1.7858333333333334</c:v>
                </c:pt>
                <c:pt idx="71">
                  <c:v>1.7893333333333334</c:v>
                </c:pt>
                <c:pt idx="72">
                  <c:v>1.7928333333333333</c:v>
                </c:pt>
                <c:pt idx="73">
                  <c:v>1.7963333333333331</c:v>
                </c:pt>
                <c:pt idx="74">
                  <c:v>1.7996666666666667</c:v>
                </c:pt>
                <c:pt idx="75">
                  <c:v>1.8031666666666666</c:v>
                </c:pt>
                <c:pt idx="76">
                  <c:v>1.8066666666666666</c:v>
                </c:pt>
                <c:pt idx="77">
                  <c:v>1.8099999999999998</c:v>
                </c:pt>
                <c:pt idx="78">
                  <c:v>1.8133333333333332</c:v>
                </c:pt>
                <c:pt idx="79">
                  <c:v>1.8168333333333333</c:v>
                </c:pt>
                <c:pt idx="80">
                  <c:v>1.8203333333333334</c:v>
                </c:pt>
                <c:pt idx="81">
                  <c:v>1.823666666666667</c:v>
                </c:pt>
                <c:pt idx="82">
                  <c:v>1.8271666666666668</c:v>
                </c:pt>
                <c:pt idx="83">
                  <c:v>1.8306666666666667</c:v>
                </c:pt>
                <c:pt idx="84">
                  <c:v>1.8340000000000003</c:v>
                </c:pt>
                <c:pt idx="85">
                  <c:v>1.8373333333333335</c:v>
                </c:pt>
                <c:pt idx="86">
                  <c:v>1.6558333333333335</c:v>
                </c:pt>
                <c:pt idx="87">
                  <c:v>1.6593333333333333</c:v>
                </c:pt>
                <c:pt idx="88">
                  <c:v>1.6626666666666667</c:v>
                </c:pt>
                <c:pt idx="89">
                  <c:v>1.6661666666666666</c:v>
                </c:pt>
                <c:pt idx="90">
                  <c:v>1.6696666666666664</c:v>
                </c:pt>
                <c:pt idx="91">
                  <c:v>1.673166666666667</c:v>
                </c:pt>
                <c:pt idx="92">
                  <c:v>1.8615000000000002</c:v>
                </c:pt>
                <c:pt idx="93">
                  <c:v>1.8648333333333333</c:v>
                </c:pt>
                <c:pt idx="94">
                  <c:v>1.8683333333333334</c:v>
                </c:pt>
                <c:pt idx="95">
                  <c:v>1.8718333333333332</c:v>
                </c:pt>
                <c:pt idx="96">
                  <c:v>1.8753333333333335</c:v>
                </c:pt>
                <c:pt idx="97">
                  <c:v>1.6936666666666664</c:v>
                </c:pt>
                <c:pt idx="98">
                  <c:v>1.5121666666666667</c:v>
                </c:pt>
                <c:pt idx="99">
                  <c:v>1.3306666666666664</c:v>
                </c:pt>
                <c:pt idx="100">
                  <c:v>1.3339999999999999</c:v>
                </c:pt>
                <c:pt idx="101">
                  <c:v>1.1523333333333334</c:v>
                </c:pt>
                <c:pt idx="102">
                  <c:v>0.9708333333333333</c:v>
                </c:pt>
                <c:pt idx="103">
                  <c:v>0.9743333333333334</c:v>
                </c:pt>
                <c:pt idx="104">
                  <c:v>0.9776666666666668</c:v>
                </c:pt>
                <c:pt idx="105">
                  <c:v>0.9811666666666667</c:v>
                </c:pt>
                <c:pt idx="106">
                  <c:v>0.7996666666666669</c:v>
                </c:pt>
                <c:pt idx="107">
                  <c:v>0.8031666666666668</c:v>
                </c:pt>
                <c:pt idx="108">
                  <c:v>0.8065000000000001</c:v>
                </c:pt>
                <c:pt idx="109">
                  <c:v>0.8098333333333333</c:v>
                </c:pt>
                <c:pt idx="110">
                  <c:v>0.8133333333333334</c:v>
                </c:pt>
                <c:pt idx="111">
                  <c:v>0.8166666666666668</c:v>
                </c:pt>
                <c:pt idx="112">
                  <c:v>0.8201666666666666</c:v>
                </c:pt>
                <c:pt idx="113">
                  <c:v>0.8235</c:v>
                </c:pt>
                <c:pt idx="114">
                  <c:v>0.827</c:v>
                </c:pt>
                <c:pt idx="115">
                  <c:v>0.8305000000000001</c:v>
                </c:pt>
                <c:pt idx="116">
                  <c:v>0.8338333333333332</c:v>
                </c:pt>
                <c:pt idx="117">
                  <c:v>0.8373333333333334</c:v>
                </c:pt>
                <c:pt idx="118">
                  <c:v>0.8408333333333332</c:v>
                </c:pt>
                <c:pt idx="119">
                  <c:v>0.6593333333333333</c:v>
                </c:pt>
                <c:pt idx="120">
                  <c:v>0.6626666666666666</c:v>
                </c:pt>
                <c:pt idx="121">
                  <c:v>0.6661666666666666</c:v>
                </c:pt>
                <c:pt idx="122">
                  <c:v>0.6696666666666666</c:v>
                </c:pt>
                <c:pt idx="123">
                  <c:v>0.6729999999999999</c:v>
                </c:pt>
                <c:pt idx="124">
                  <c:v>0.6763333333333333</c:v>
                </c:pt>
                <c:pt idx="125">
                  <c:v>0.8648333333333332</c:v>
                </c:pt>
                <c:pt idx="126">
                  <c:v>0.6833333333333335</c:v>
                </c:pt>
                <c:pt idx="127">
                  <c:v>0.6866666666666666</c:v>
                </c:pt>
                <c:pt idx="128">
                  <c:v>0.6901666666666667</c:v>
                </c:pt>
                <c:pt idx="129">
                  <c:v>0.6936666666666667</c:v>
                </c:pt>
                <c:pt idx="130">
                  <c:v>0.6971666666666666</c:v>
                </c:pt>
                <c:pt idx="131">
                  <c:v>0.7005</c:v>
                </c:pt>
                <c:pt idx="132">
                  <c:v>0.8888333333333334</c:v>
                </c:pt>
                <c:pt idx="133">
                  <c:v>0.8923333333333333</c:v>
                </c:pt>
                <c:pt idx="134">
                  <c:v>0.8956666666666666</c:v>
                </c:pt>
                <c:pt idx="135">
                  <c:v>0.8991666666666668</c:v>
                </c:pt>
                <c:pt idx="136">
                  <c:v>0.9026666666666667</c:v>
                </c:pt>
                <c:pt idx="137">
                  <c:v>0.9044000000000001</c:v>
                </c:pt>
                <c:pt idx="138">
                  <c:v>0.90625</c:v>
                </c:pt>
                <c:pt idx="139">
                  <c:v>0.908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54736123"/>
        <c:axId val="22863060"/>
      </c:scatterChart>
      <c:valAx>
        <c:axId val="5473612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63060"/>
        <c:crosses val="autoZero"/>
        <c:crossBetween val="midCat"/>
        <c:dispUnits/>
      </c:valAx>
      <c:valAx>
        <c:axId val="2286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36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1903-1928 UT 06/19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Data!$R$199:$R$341</c:f>
              <c:numCache>
                <c:ptCount val="143"/>
                <c:pt idx="0">
                  <c:v>1.22E-05</c:v>
                </c:pt>
                <c:pt idx="6">
                  <c:v>1.11E-05</c:v>
                </c:pt>
                <c:pt idx="12">
                  <c:v>1.15E-05</c:v>
                </c:pt>
                <c:pt idx="18">
                  <c:v>9.78E-06</c:v>
                </c:pt>
                <c:pt idx="24">
                  <c:v>1.13E-05</c:v>
                </c:pt>
                <c:pt idx="30">
                  <c:v>9.88E-06</c:v>
                </c:pt>
                <c:pt idx="36">
                  <c:v>1.13E-05</c:v>
                </c:pt>
                <c:pt idx="42">
                  <c:v>1.1E-05</c:v>
                </c:pt>
                <c:pt idx="48">
                  <c:v>1.03E-05</c:v>
                </c:pt>
                <c:pt idx="54">
                  <c:v>1.17E-05</c:v>
                </c:pt>
                <c:pt idx="60">
                  <c:v>8.24E-06</c:v>
                </c:pt>
                <c:pt idx="66">
                  <c:v>1.33E-05</c:v>
                </c:pt>
                <c:pt idx="72">
                  <c:v>1.43E-05</c:v>
                </c:pt>
                <c:pt idx="78">
                  <c:v>8.63E-06</c:v>
                </c:pt>
                <c:pt idx="84">
                  <c:v>1.16E-05</c:v>
                </c:pt>
                <c:pt idx="90">
                  <c:v>3.36E-06</c:v>
                </c:pt>
                <c:pt idx="96">
                  <c:v>2.41E-06</c:v>
                </c:pt>
                <c:pt idx="102">
                  <c:v>-7.82E-05</c:v>
                </c:pt>
                <c:pt idx="108">
                  <c:v>-5.28E-05</c:v>
                </c:pt>
                <c:pt idx="114">
                  <c:v>-4.11E-05</c:v>
                </c:pt>
                <c:pt idx="120">
                  <c:v>8.55E-06</c:v>
                </c:pt>
                <c:pt idx="126">
                  <c:v>3.82E-05</c:v>
                </c:pt>
                <c:pt idx="132">
                  <c:v>2.78E-06</c:v>
                </c:pt>
                <c:pt idx="138">
                  <c:v>2.07E-06</c:v>
                </c:pt>
              </c:numCache>
            </c:numRef>
          </c:xVal>
          <c:yVal>
            <c:numRef>
              <c:f>Data!$Z$199:$Z$341</c:f>
              <c:numCache>
                <c:ptCount val="143"/>
                <c:pt idx="0">
                  <c:v>41.96107919552635</c:v>
                </c:pt>
                <c:pt idx="1">
                  <c:v>52.489326359588006</c:v>
                </c:pt>
                <c:pt idx="2">
                  <c:v>95.55086043029407</c:v>
                </c:pt>
                <c:pt idx="3">
                  <c:v>127.38087665069467</c:v>
                </c:pt>
                <c:pt idx="4">
                  <c:v>162.61751204633566</c:v>
                </c:pt>
                <c:pt idx="5">
                  <c:v>183.99614903261596</c:v>
                </c:pt>
                <c:pt idx="6">
                  <c:v>231.88622703684197</c:v>
                </c:pt>
                <c:pt idx="7">
                  <c:v>240.1711238350299</c:v>
                </c:pt>
                <c:pt idx="8">
                  <c:v>252.61398821602106</c:v>
                </c:pt>
                <c:pt idx="9">
                  <c:v>248.46429477500854</c:v>
                </c:pt>
                <c:pt idx="10">
                  <c:v>269.23353018312696</c:v>
                </c:pt>
                <c:pt idx="11">
                  <c:v>274.2258858677675</c:v>
                </c:pt>
                <c:pt idx="12">
                  <c:v>280.05409682582274</c:v>
                </c:pt>
                <c:pt idx="13">
                  <c:v>308.4208828406255</c:v>
                </c:pt>
                <c:pt idx="14">
                  <c:v>336.0463325116457</c:v>
                </c:pt>
                <c:pt idx="15">
                  <c:v>371.3394394361885</c:v>
                </c:pt>
                <c:pt idx="16">
                  <c:v>401.71052372267457</c:v>
                </c:pt>
                <c:pt idx="17">
                  <c:v>403.40106757460387</c:v>
                </c:pt>
                <c:pt idx="18">
                  <c:v>397.4856692067109</c:v>
                </c:pt>
                <c:pt idx="19">
                  <c:v>395.79632907841403</c:v>
                </c:pt>
                <c:pt idx="20">
                  <c:v>406.78318812721204</c:v>
                </c:pt>
                <c:pt idx="21">
                  <c:v>438.13327901002833</c:v>
                </c:pt>
                <c:pt idx="22">
                  <c:v>433.0414333490037</c:v>
                </c:pt>
                <c:pt idx="23">
                  <c:v>433.8898575001384</c:v>
                </c:pt>
                <c:pt idx="24">
                  <c:v>443.22824882238444</c:v>
                </c:pt>
                <c:pt idx="25">
                  <c:v>463.6394464124967</c:v>
                </c:pt>
                <c:pt idx="26">
                  <c:v>488.3701029240357</c:v>
                </c:pt>
                <c:pt idx="27">
                  <c:v>508.89269939897315</c:v>
                </c:pt>
                <c:pt idx="28">
                  <c:v>536.3352983608086</c:v>
                </c:pt>
                <c:pt idx="29">
                  <c:v>516.6017682231122</c:v>
                </c:pt>
                <c:pt idx="30">
                  <c:v>547.5098114943418</c:v>
                </c:pt>
                <c:pt idx="31">
                  <c:v>547.5098114943418</c:v>
                </c:pt>
                <c:pt idx="32">
                  <c:v>562.1453627738756</c:v>
                </c:pt>
                <c:pt idx="33">
                  <c:v>580.2602589424949</c:v>
                </c:pt>
                <c:pt idx="34">
                  <c:v>602.7431150876063</c:v>
                </c:pt>
                <c:pt idx="35">
                  <c:v>600.1458305837125</c:v>
                </c:pt>
                <c:pt idx="36">
                  <c:v>588.9003090113173</c:v>
                </c:pt>
                <c:pt idx="37">
                  <c:v>609.6731813124812</c:v>
                </c:pt>
                <c:pt idx="38">
                  <c:v>608.8066066837788</c:v>
                </c:pt>
                <c:pt idx="39">
                  <c:v>619.2114755885857</c:v>
                </c:pt>
                <c:pt idx="40">
                  <c:v>649.6336897608752</c:v>
                </c:pt>
                <c:pt idx="41">
                  <c:v>679.2938060348453</c:v>
                </c:pt>
                <c:pt idx="42">
                  <c:v>687.162778705608</c:v>
                </c:pt>
                <c:pt idx="43">
                  <c:v>709.9373431577358</c:v>
                </c:pt>
                <c:pt idx="44">
                  <c:v>724.8622478811013</c:v>
                </c:pt>
                <c:pt idx="45">
                  <c:v>745.0975581599391</c:v>
                </c:pt>
                <c:pt idx="46">
                  <c:v>753.9109227868788</c:v>
                </c:pt>
                <c:pt idx="47">
                  <c:v>762.7336513813955</c:v>
                </c:pt>
                <c:pt idx="48">
                  <c:v>774.2172304506034</c:v>
                </c:pt>
                <c:pt idx="49">
                  <c:v>762.7336513813955</c:v>
                </c:pt>
                <c:pt idx="50">
                  <c:v>775.9853453028076</c:v>
                </c:pt>
                <c:pt idx="51">
                  <c:v>779.5227048331894</c:v>
                </c:pt>
                <c:pt idx="52">
                  <c:v>804.3265037759534</c:v>
                </c:pt>
                <c:pt idx="53">
                  <c:v>831.8745511430446</c:v>
                </c:pt>
                <c:pt idx="54">
                  <c:v>862.1939949043401</c:v>
                </c:pt>
                <c:pt idx="55">
                  <c:v>871.1325871258817</c:v>
                </c:pt>
                <c:pt idx="56">
                  <c:v>896.2119545244387</c:v>
                </c:pt>
                <c:pt idx="57">
                  <c:v>935.7760640582729</c:v>
                </c:pt>
                <c:pt idx="58">
                  <c:v>964.6688238693475</c:v>
                </c:pt>
                <c:pt idx="59">
                  <c:v>975.5295792555935</c:v>
                </c:pt>
                <c:pt idx="60">
                  <c:v>973.7184666263864</c:v>
                </c:pt>
                <c:pt idx="61">
                  <c:v>975.5295792555935</c:v>
                </c:pt>
                <c:pt idx="62">
                  <c:v>990.9400059614137</c:v>
                </c:pt>
                <c:pt idx="63">
                  <c:v>988.2184399660028</c:v>
                </c:pt>
                <c:pt idx="64">
                  <c:v>1006.3790844313049</c:v>
                </c:pt>
                <c:pt idx="65">
                  <c:v>1026.4017738981884</c:v>
                </c:pt>
                <c:pt idx="66">
                  <c:v>1045.5594839952446</c:v>
                </c:pt>
                <c:pt idx="67">
                  <c:v>1056.52662365499</c:v>
                </c:pt>
                <c:pt idx="68">
                  <c:v>1073.9209386054572</c:v>
                </c:pt>
                <c:pt idx="69">
                  <c:v>1089.5152180654013</c:v>
                </c:pt>
                <c:pt idx="70">
                  <c:v>1109.739619757885</c:v>
                </c:pt>
                <c:pt idx="71">
                  <c:v>1134.6279868425345</c:v>
                </c:pt>
                <c:pt idx="72">
                  <c:v>1161.443286553384</c:v>
                </c:pt>
                <c:pt idx="73">
                  <c:v>1175.3473217915302</c:v>
                </c:pt>
                <c:pt idx="74">
                  <c:v>1189.274676829115</c:v>
                </c:pt>
                <c:pt idx="75">
                  <c:v>1205.0873025340757</c:v>
                </c:pt>
                <c:pt idx="76">
                  <c:v>1194.8521659262942</c:v>
                </c:pt>
                <c:pt idx="77">
                  <c:v>1210.6754261446927</c:v>
                </c:pt>
                <c:pt idx="78">
                  <c:v>1218.1321121296428</c:v>
                </c:pt>
                <c:pt idx="79">
                  <c:v>1246.1544718112268</c:v>
                </c:pt>
                <c:pt idx="80">
                  <c:v>1263.9510017821308</c:v>
                </c:pt>
                <c:pt idx="81">
                  <c:v>1266.764470002167</c:v>
                </c:pt>
                <c:pt idx="82">
                  <c:v>1277.088683266741</c:v>
                </c:pt>
                <c:pt idx="83">
                  <c:v>1293.069576105789</c:v>
                </c:pt>
                <c:pt idx="84">
                  <c:v>1302.4844879669486</c:v>
                </c:pt>
                <c:pt idx="85">
                  <c:v>1327.0133328497227</c:v>
                </c:pt>
                <c:pt idx="86">
                  <c:v>1349.7198336024007</c:v>
                </c:pt>
                <c:pt idx="87">
                  <c:v>1362.9940222258142</c:v>
                </c:pt>
                <c:pt idx="88">
                  <c:v>1376.2894641337734</c:v>
                </c:pt>
                <c:pt idx="89">
                  <c:v>1401.0376181317006</c:v>
                </c:pt>
                <c:pt idx="90">
                  <c:v>1408.667297200202</c:v>
                </c:pt>
                <c:pt idx="91">
                  <c:v>1422.036127043591</c:v>
                </c:pt>
                <c:pt idx="92">
                  <c:v>1442.1298141900816</c:v>
                </c:pt>
                <c:pt idx="93">
                  <c:v>1462.2722414859659</c:v>
                </c:pt>
                <c:pt idx="94">
                  <c:v>1480.5385384106835</c:v>
                </c:pt>
                <c:pt idx="95">
                  <c:v>1516.2254741964316</c:v>
                </c:pt>
                <c:pt idx="96">
                  <c:v>1526.8647471085992</c:v>
                </c:pt>
                <c:pt idx="97">
                  <c:v>1549.1546457178551</c:v>
                </c:pt>
                <c:pt idx="98">
                  <c:v>1578.3186350908677</c:v>
                </c:pt>
                <c:pt idx="99">
                  <c:v>1588.0627706515834</c:v>
                </c:pt>
                <c:pt idx="100">
                  <c:v>1600.747264961733</c:v>
                </c:pt>
                <c:pt idx="101">
                  <c:v>1625.1951168433866</c:v>
                </c:pt>
                <c:pt idx="102">
                  <c:v>1649.7151587898725</c:v>
                </c:pt>
                <c:pt idx="103">
                  <c:v>1672.3377231584818</c:v>
                </c:pt>
                <c:pt idx="104">
                  <c:v>1712.818393807042</c:v>
                </c:pt>
                <c:pt idx="105">
                  <c:v>1727.6778395353635</c:v>
                </c:pt>
                <c:pt idx="106">
                  <c:v>1745.5443447179423</c:v>
                </c:pt>
                <c:pt idx="107">
                  <c:v>1774.410371962142</c:v>
                </c:pt>
                <c:pt idx="108">
                  <c:v>1793.3771501866036</c:v>
                </c:pt>
                <c:pt idx="109">
                  <c:v>1808.381583658801</c:v>
                </c:pt>
                <c:pt idx="110">
                  <c:v>1843.4977234699718</c:v>
                </c:pt>
                <c:pt idx="111">
                  <c:v>1873.7159204703416</c:v>
                </c:pt>
                <c:pt idx="112">
                  <c:v>1881.792712715112</c:v>
                </c:pt>
                <c:pt idx="113">
                  <c:v>1896.9579048012542</c:v>
                </c:pt>
                <c:pt idx="114">
                  <c:v>1918.2358102647095</c:v>
                </c:pt>
                <c:pt idx="115">
                  <c:v>1926.3560420541867</c:v>
                </c:pt>
                <c:pt idx="116">
                  <c:v>1956.8778285798712</c:v>
                </c:pt>
                <c:pt idx="117">
                  <c:v>1983.4210938247447</c:v>
                </c:pt>
                <c:pt idx="118">
                  <c:v>1993.6526764055207</c:v>
                </c:pt>
                <c:pt idx="119">
                  <c:v>1992.6289506602798</c:v>
                </c:pt>
                <c:pt idx="120">
                  <c:v>2013.127483340521</c:v>
                </c:pt>
                <c:pt idx="121">
                  <c:v>2049.122127354317</c:v>
                </c:pt>
                <c:pt idx="122">
                  <c:v>2041.9107058225</c:v>
                </c:pt>
                <c:pt idx="123">
                  <c:v>2086.3086865004475</c:v>
                </c:pt>
                <c:pt idx="124">
                  <c:v>2096.6679086173785</c:v>
                </c:pt>
                <c:pt idx="125">
                  <c:v>2122.622644293811</c:v>
                </c:pt>
                <c:pt idx="126">
                  <c:v>2150.7451781710492</c:v>
                </c:pt>
                <c:pt idx="127">
                  <c:v>2168.500945369222</c:v>
                </c:pt>
                <c:pt idx="128">
                  <c:v>2181.0573258443305</c:v>
                </c:pt>
                <c:pt idx="129">
                  <c:v>2207.2775919363685</c:v>
                </c:pt>
                <c:pt idx="130">
                  <c:v>2211.4805283145906</c:v>
                </c:pt>
                <c:pt idx="131">
                  <c:v>2251.5148804251585</c:v>
                </c:pt>
                <c:pt idx="132">
                  <c:v>2282.1977961124803</c:v>
                </c:pt>
                <c:pt idx="133">
                  <c:v>2289.621033897418</c:v>
                </c:pt>
                <c:pt idx="134">
                  <c:v>2309.803336901403</c:v>
                </c:pt>
                <c:pt idx="135">
                  <c:v>2332.1673105101954</c:v>
                </c:pt>
                <c:pt idx="136">
                  <c:v>2338.5680955434564</c:v>
                </c:pt>
                <c:pt idx="137">
                  <c:v>2314.0585003929255</c:v>
                </c:pt>
                <c:pt idx="138">
                  <c:v>2328.968767218933</c:v>
                </c:pt>
                <c:pt idx="139">
                  <c:v>2342.8380282108783</c:v>
                </c:pt>
                <c:pt idx="140">
                  <c:v>2363.150246393915</c:v>
                </c:pt>
                <c:pt idx="141">
                  <c:v>2378.1490014983146</c:v>
                </c:pt>
                <c:pt idx="142">
                  <c:v>2366.3619855064726</c:v>
                </c:pt>
              </c:numCache>
            </c:numRef>
          </c:yVal>
          <c:smooth val="0"/>
        </c:ser>
        <c:axId val="4440949"/>
        <c:axId val="39968542"/>
      </c:scatterChart>
      <c:valAx>
        <c:axId val="4440949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9968542"/>
        <c:crosses val="autoZero"/>
        <c:crossBetween val="midCat"/>
        <c:dispUnits/>
      </c:valAx>
      <c:valAx>
        <c:axId val="39968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0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9.140625" style="22" customWidth="1"/>
    <col min="3" max="3" width="9.140625" style="12" customWidth="1"/>
    <col min="4" max="4" width="9.140625" style="23" customWidth="1"/>
    <col min="5" max="5" width="9.140625" style="14" customWidth="1"/>
    <col min="6" max="6" width="9.140625" style="21" customWidth="1"/>
    <col min="7" max="7" width="9.7109375" style="65" bestFit="1" customWidth="1"/>
    <col min="8" max="8" width="10.28125" style="65" bestFit="1" customWidth="1"/>
    <col min="9" max="9" width="9.140625" style="26" customWidth="1"/>
    <col min="11" max="13" width="9.140625" style="27" customWidth="1"/>
    <col min="14" max="14" width="9.140625" style="22" customWidth="1"/>
    <col min="15" max="15" width="9.140625" style="13" customWidth="1"/>
    <col min="16" max="16" width="9.140625" style="28" customWidth="1"/>
    <col min="17" max="17" width="9.140625" style="13" customWidth="1"/>
    <col min="18" max="18" width="9.140625" style="63" customWidth="1"/>
    <col min="19" max="19" width="9.57421875" style="25" customWidth="1"/>
    <col min="20" max="20" width="9.57421875" style="49" customWidth="1"/>
    <col min="21" max="21" width="9.140625" style="49" customWidth="1"/>
    <col min="22" max="22" width="9.140625" style="25" customWidth="1"/>
    <col min="23" max="23" width="9.57421875" style="52" customWidth="1"/>
    <col min="24" max="24" width="9.140625" style="52" customWidth="1"/>
    <col min="25" max="25" width="9.140625" style="24" customWidth="1"/>
    <col min="26" max="26" width="9.140625" style="51" customWidth="1"/>
  </cols>
  <sheetData>
    <row r="1" spans="1:51" s="47" customFormat="1" ht="12.75">
      <c r="A1" s="29" t="s">
        <v>34</v>
      </c>
      <c r="B1" s="30"/>
      <c r="C1" s="59"/>
      <c r="D1" s="32"/>
      <c r="E1" s="33"/>
      <c r="F1" s="34"/>
      <c r="G1" s="59"/>
      <c r="H1" s="59"/>
      <c r="I1" s="35"/>
      <c r="J1" s="35"/>
      <c r="K1" s="60"/>
      <c r="L1" s="60"/>
      <c r="M1" s="60"/>
      <c r="N1" s="37"/>
      <c r="O1" s="37"/>
      <c r="P1" s="38"/>
      <c r="Q1" s="13"/>
      <c r="R1" s="61"/>
      <c r="S1" s="61"/>
      <c r="T1" s="33"/>
      <c r="U1" s="33"/>
      <c r="V1" s="62"/>
      <c r="W1" s="40"/>
      <c r="X1" s="40"/>
      <c r="Y1" s="62"/>
      <c r="Z1" s="39"/>
      <c r="AA1" s="33"/>
      <c r="AB1" s="33"/>
      <c r="AC1" s="39"/>
      <c r="AD1" s="37"/>
      <c r="AE1" s="37"/>
      <c r="AF1" s="41"/>
      <c r="AG1" s="37"/>
      <c r="AH1" s="42"/>
      <c r="AI1" s="41"/>
      <c r="AJ1" s="35"/>
      <c r="AK1" s="43"/>
      <c r="AL1" s="44"/>
      <c r="AM1" s="45"/>
      <c r="AN1" s="45"/>
      <c r="AO1" s="30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1" s="47" customFormat="1" ht="12.75">
      <c r="A2" s="47" t="s">
        <v>1766</v>
      </c>
      <c r="B2" s="30"/>
      <c r="C2" s="59"/>
      <c r="D2" s="32"/>
      <c r="E2" s="33"/>
      <c r="F2" s="34"/>
      <c r="G2" s="59"/>
      <c r="H2" s="59"/>
      <c r="I2" s="35"/>
      <c r="J2" s="35"/>
      <c r="K2" s="60"/>
      <c r="L2" s="60"/>
      <c r="M2" s="60"/>
      <c r="N2" s="37"/>
      <c r="O2" s="37"/>
      <c r="P2" s="38"/>
      <c r="Q2" s="13"/>
      <c r="R2" s="61"/>
      <c r="S2" s="61"/>
      <c r="T2" s="33"/>
      <c r="U2" s="33"/>
      <c r="V2" s="62"/>
      <c r="W2" s="40"/>
      <c r="X2" s="40"/>
      <c r="Y2" s="62"/>
      <c r="Z2" s="39"/>
      <c r="AA2" s="33"/>
      <c r="AB2" s="33"/>
      <c r="AC2" s="39"/>
      <c r="AD2" s="37"/>
      <c r="AE2" s="37"/>
      <c r="AF2" s="41"/>
      <c r="AG2" s="37"/>
      <c r="AH2" s="42"/>
      <c r="AI2" s="41"/>
      <c r="AJ2" s="35"/>
      <c r="AK2" s="43"/>
      <c r="AL2" s="44"/>
      <c r="AM2" s="45"/>
      <c r="AN2" s="45"/>
      <c r="AO2" s="30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1:51" s="47" customFormat="1" ht="12.75">
      <c r="A3" s="47" t="s">
        <v>1765</v>
      </c>
      <c r="B3" s="30"/>
      <c r="C3" s="59"/>
      <c r="D3" s="32"/>
      <c r="E3" s="33"/>
      <c r="F3" s="34"/>
      <c r="G3" s="59"/>
      <c r="H3" s="59"/>
      <c r="I3" s="35"/>
      <c r="J3" s="35"/>
      <c r="K3" s="60"/>
      <c r="L3" s="60"/>
      <c r="M3" s="60"/>
      <c r="N3" s="37"/>
      <c r="O3" s="37"/>
      <c r="P3" s="38"/>
      <c r="Q3" s="13"/>
      <c r="R3" s="61"/>
      <c r="S3" s="61"/>
      <c r="T3" s="33"/>
      <c r="U3" s="33"/>
      <c r="V3" s="62"/>
      <c r="W3" s="40"/>
      <c r="X3" s="40"/>
      <c r="Y3" s="62"/>
      <c r="Z3" s="39"/>
      <c r="AA3" s="33"/>
      <c r="AB3" s="33"/>
      <c r="AC3" s="39"/>
      <c r="AD3" s="37"/>
      <c r="AE3" s="37"/>
      <c r="AF3" s="41"/>
      <c r="AG3" s="37"/>
      <c r="AH3" s="42"/>
      <c r="AI3" s="41"/>
      <c r="AJ3" s="35"/>
      <c r="AK3" s="43"/>
      <c r="AL3" s="44"/>
      <c r="AM3" s="45"/>
      <c r="AN3" s="45"/>
      <c r="AO3" s="30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45" s="47" customFormat="1" ht="12.75">
      <c r="A4" s="47" t="s">
        <v>35</v>
      </c>
      <c r="B4" s="30"/>
      <c r="C4" s="31"/>
      <c r="D4" s="32"/>
      <c r="E4" s="33"/>
      <c r="F4" s="34"/>
      <c r="G4" s="59"/>
      <c r="H4" s="59"/>
      <c r="I4" s="35"/>
      <c r="J4" s="35"/>
      <c r="K4" s="36"/>
      <c r="L4" s="36"/>
      <c r="M4" s="36"/>
      <c r="N4" s="37"/>
      <c r="O4" s="37"/>
      <c r="P4" s="36"/>
      <c r="Q4" s="38"/>
      <c r="R4" s="61"/>
      <c r="S4" s="39"/>
      <c r="T4" s="33"/>
      <c r="U4" s="33"/>
      <c r="V4" s="39"/>
      <c r="W4" s="40"/>
      <c r="X4" s="40"/>
      <c r="Y4" s="41"/>
      <c r="Z4" s="37"/>
      <c r="AA4" s="33"/>
      <c r="AB4" s="42"/>
      <c r="AC4" s="41"/>
      <c r="AD4" s="35"/>
      <c r="AE4" s="43"/>
      <c r="AF4" s="44"/>
      <c r="AG4" s="45"/>
      <c r="AH4" s="45"/>
      <c r="AI4" s="30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s="47" customFormat="1" ht="12.75">
      <c r="A5" s="47" t="s">
        <v>36</v>
      </c>
      <c r="B5" s="30"/>
      <c r="C5" s="31"/>
      <c r="D5" s="32"/>
      <c r="E5" s="33"/>
      <c r="F5" s="34"/>
      <c r="G5" s="59"/>
      <c r="H5" s="59"/>
      <c r="I5" s="35"/>
      <c r="J5" s="35"/>
      <c r="K5" s="36"/>
      <c r="L5" s="36"/>
      <c r="M5" s="36"/>
      <c r="N5" s="37"/>
      <c r="O5" s="37"/>
      <c r="P5" s="36"/>
      <c r="Q5" s="38"/>
      <c r="R5" s="61"/>
      <c r="S5" s="39"/>
      <c r="T5" s="33"/>
      <c r="U5" s="33"/>
      <c r="V5" s="39"/>
      <c r="W5" s="40"/>
      <c r="X5" s="40"/>
      <c r="Y5" s="41"/>
      <c r="Z5" s="37"/>
      <c r="AA5" s="33"/>
      <c r="AB5" s="42"/>
      <c r="AC5" s="41"/>
      <c r="AD5" s="35"/>
      <c r="AE5" s="43"/>
      <c r="AF5" s="44"/>
      <c r="AG5" s="45"/>
      <c r="AH5" s="45"/>
      <c r="AI5" s="30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ht="12.75">
      <c r="A6" t="s">
        <v>37</v>
      </c>
      <c r="D6" s="48"/>
      <c r="E6" s="49"/>
      <c r="F6" s="50"/>
      <c r="J6" s="26"/>
      <c r="K6" s="28"/>
      <c r="L6" s="28"/>
      <c r="M6" s="28"/>
      <c r="N6" s="51"/>
      <c r="O6" s="51"/>
      <c r="AA6" s="49"/>
      <c r="AB6" s="53"/>
      <c r="AC6" s="24"/>
      <c r="AD6" s="26"/>
      <c r="AE6" s="21"/>
      <c r="AF6" s="54"/>
      <c r="AG6" s="55"/>
      <c r="AH6" s="55"/>
      <c r="AI6" s="22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26" ht="15">
      <c r="A7" s="15" t="s">
        <v>0</v>
      </c>
      <c r="B7" s="1" t="s">
        <v>1</v>
      </c>
      <c r="C7" s="16" t="s">
        <v>25</v>
      </c>
      <c r="D7" s="17" t="s">
        <v>26</v>
      </c>
      <c r="E7" s="18" t="s">
        <v>27</v>
      </c>
      <c r="F7" s="19" t="s">
        <v>28</v>
      </c>
      <c r="G7" s="66" t="s">
        <v>1693</v>
      </c>
      <c r="H7" s="66" t="s">
        <v>1694</v>
      </c>
      <c r="I7" s="2" t="s">
        <v>2</v>
      </c>
      <c r="J7" s="3" t="s">
        <v>3</v>
      </c>
      <c r="K7" s="4" t="s">
        <v>4</v>
      </c>
      <c r="L7" s="4" t="s">
        <v>5</v>
      </c>
      <c r="M7" s="4" t="s">
        <v>6</v>
      </c>
      <c r="N7" s="5" t="s">
        <v>7</v>
      </c>
      <c r="O7" s="6" t="s">
        <v>8</v>
      </c>
      <c r="P7" s="4" t="s">
        <v>9</v>
      </c>
      <c r="Q7" s="6" t="s">
        <v>10</v>
      </c>
      <c r="R7" s="64" t="s">
        <v>1692</v>
      </c>
      <c r="S7" s="7" t="s">
        <v>11</v>
      </c>
      <c r="T7" s="1" t="s">
        <v>12</v>
      </c>
      <c r="U7" s="1" t="s">
        <v>13</v>
      </c>
      <c r="V7" s="7" t="s">
        <v>14</v>
      </c>
      <c r="W7" s="8" t="s">
        <v>15</v>
      </c>
      <c r="X7" s="8" t="s">
        <v>16</v>
      </c>
      <c r="Y7" s="9" t="s">
        <v>17</v>
      </c>
      <c r="Z7" s="5" t="s">
        <v>7</v>
      </c>
    </row>
    <row r="8" spans="1:26" ht="14.25">
      <c r="A8" s="20" t="s">
        <v>29</v>
      </c>
      <c r="B8" s="1">
        <v>2001</v>
      </c>
      <c r="C8" s="16" t="s">
        <v>30</v>
      </c>
      <c r="D8" s="17" t="s">
        <v>31</v>
      </c>
      <c r="E8" s="18" t="s">
        <v>32</v>
      </c>
      <c r="F8" s="19" t="s">
        <v>33</v>
      </c>
      <c r="G8" s="66" t="s">
        <v>1695</v>
      </c>
      <c r="H8" s="66" t="s">
        <v>1695</v>
      </c>
      <c r="I8" s="2" t="s">
        <v>18</v>
      </c>
      <c r="J8" s="3" t="s">
        <v>18</v>
      </c>
      <c r="K8" s="4" t="s">
        <v>19</v>
      </c>
      <c r="L8" s="4" t="s">
        <v>19</v>
      </c>
      <c r="M8" s="4" t="s">
        <v>19</v>
      </c>
      <c r="N8" s="5" t="s">
        <v>19</v>
      </c>
      <c r="O8" s="6" t="s">
        <v>20</v>
      </c>
      <c r="P8" s="4" t="s">
        <v>21</v>
      </c>
      <c r="Q8" s="6" t="s">
        <v>22</v>
      </c>
      <c r="R8" s="64" t="s">
        <v>23</v>
      </c>
      <c r="S8" s="7" t="s">
        <v>24</v>
      </c>
      <c r="T8" s="1" t="s">
        <v>22</v>
      </c>
      <c r="U8" s="1" t="s">
        <v>22</v>
      </c>
      <c r="V8" s="7" t="s">
        <v>24</v>
      </c>
      <c r="W8" s="8" t="s">
        <v>22</v>
      </c>
      <c r="X8" s="8" t="s">
        <v>22</v>
      </c>
      <c r="Y8" s="9" t="s">
        <v>24</v>
      </c>
      <c r="Z8" s="5" t="s">
        <v>19</v>
      </c>
    </row>
    <row r="9" spans="1:26" ht="12.75">
      <c r="A9" s="10">
        <v>37061</v>
      </c>
      <c r="B9" s="22">
        <f>170</f>
        <v>170</v>
      </c>
      <c r="C9" s="12">
        <v>0.772106469</v>
      </c>
      <c r="D9" s="23">
        <v>0.772106469</v>
      </c>
      <c r="E9" s="14">
        <v>0</v>
      </c>
      <c r="F9" s="21">
        <v>0</v>
      </c>
      <c r="G9" s="65">
        <v>37.40090849</v>
      </c>
      <c r="H9" s="65">
        <v>-77.2473526</v>
      </c>
      <c r="I9" s="26">
        <v>1060</v>
      </c>
      <c r="J9" s="13">
        <f>I9-36.8</f>
        <v>1023.2</v>
      </c>
      <c r="K9" s="57">
        <f aca="true" t="shared" si="0" ref="K9:K72">(8303.951372*(LN(1013.25/J9)))</f>
        <v>-81.14608622353504</v>
      </c>
      <c r="L9" s="28">
        <f aca="true" t="shared" si="1" ref="L9:L20">K9+131.2</f>
        <v>50.05391377646495</v>
      </c>
      <c r="M9" s="28">
        <f aca="true" t="shared" si="2" ref="M9:M72">K9+160.4</f>
        <v>79.25391377646497</v>
      </c>
      <c r="N9" s="51">
        <f>AVERAGE(L9:M9)</f>
        <v>64.65391377646496</v>
      </c>
      <c r="O9" s="13">
        <v>31</v>
      </c>
      <c r="P9" s="28">
        <v>48.9</v>
      </c>
      <c r="Y9" s="24">
        <v>0.064</v>
      </c>
      <c r="Z9" s="51">
        <v>64.65391377646496</v>
      </c>
    </row>
    <row r="10" spans="1:26" ht="12.75">
      <c r="A10" s="10">
        <v>37061</v>
      </c>
      <c r="B10" s="22">
        <f>170</f>
        <v>170</v>
      </c>
      <c r="C10" s="12">
        <v>0.772222221</v>
      </c>
      <c r="D10" s="23">
        <v>0.772222221</v>
      </c>
      <c r="E10" s="14">
        <v>10</v>
      </c>
      <c r="F10" s="21">
        <v>0</v>
      </c>
      <c r="G10" s="65">
        <v>37.40050774</v>
      </c>
      <c r="H10" s="65">
        <v>-77.24707578</v>
      </c>
      <c r="I10" s="26">
        <v>1060.2</v>
      </c>
      <c r="J10" s="13">
        <f aca="true" t="shared" si="3" ref="J10:J73">I10-36.8</f>
        <v>1023.4000000000001</v>
      </c>
      <c r="K10" s="57">
        <f t="shared" si="0"/>
        <v>-82.76906118658353</v>
      </c>
      <c r="L10" s="28">
        <f t="shared" si="1"/>
        <v>48.43093881341646</v>
      </c>
      <c r="M10" s="28">
        <f t="shared" si="2"/>
        <v>77.63093881341648</v>
      </c>
      <c r="N10" s="51">
        <f aca="true" t="shared" si="4" ref="N10:N73">AVERAGE(L10:M10)</f>
        <v>63.03093881341647</v>
      </c>
      <c r="O10" s="13">
        <v>31.4</v>
      </c>
      <c r="P10" s="28">
        <v>49.7</v>
      </c>
      <c r="Y10" s="24">
        <v>0.066</v>
      </c>
      <c r="Z10" s="51">
        <v>63.03093881341647</v>
      </c>
    </row>
    <row r="11" spans="1:26" ht="12.75">
      <c r="A11" s="10">
        <v>37061</v>
      </c>
      <c r="B11" s="22">
        <f>170</f>
        <v>170</v>
      </c>
      <c r="C11" s="12">
        <v>0.772337973</v>
      </c>
      <c r="D11" s="23">
        <v>0.772337973</v>
      </c>
      <c r="E11" s="14">
        <v>20</v>
      </c>
      <c r="F11" s="21">
        <v>0</v>
      </c>
      <c r="G11" s="65">
        <v>37.40010699</v>
      </c>
      <c r="H11" s="65">
        <v>-77.24679897</v>
      </c>
      <c r="I11" s="26">
        <v>1060</v>
      </c>
      <c r="J11" s="13">
        <f t="shared" si="3"/>
        <v>1023.2</v>
      </c>
      <c r="K11" s="57">
        <f t="shared" si="0"/>
        <v>-81.14608622353504</v>
      </c>
      <c r="L11" s="28">
        <f t="shared" si="1"/>
        <v>50.05391377646495</v>
      </c>
      <c r="M11" s="28">
        <f t="shared" si="2"/>
        <v>79.25391377646497</v>
      </c>
      <c r="N11" s="51">
        <f t="shared" si="4"/>
        <v>64.65391377646496</v>
      </c>
      <c r="O11" s="13">
        <v>31.5</v>
      </c>
      <c r="P11" s="28">
        <v>50.1</v>
      </c>
      <c r="Y11" s="24">
        <v>0.065</v>
      </c>
      <c r="Z11" s="51">
        <v>64.65391377646496</v>
      </c>
    </row>
    <row r="12" spans="1:26" ht="12.75">
      <c r="A12" s="10">
        <v>37061</v>
      </c>
      <c r="B12" s="22">
        <f>170</f>
        <v>170</v>
      </c>
      <c r="C12" s="12">
        <v>0.772453725</v>
      </c>
      <c r="D12" s="23">
        <v>0.772453725</v>
      </c>
      <c r="E12" s="14">
        <v>30</v>
      </c>
      <c r="F12" s="21">
        <v>0</v>
      </c>
      <c r="G12" s="65">
        <v>37.39970624</v>
      </c>
      <c r="H12" s="65">
        <v>-77.24652216</v>
      </c>
      <c r="I12" s="26">
        <v>1060</v>
      </c>
      <c r="J12" s="13">
        <f t="shared" si="3"/>
        <v>1023.2</v>
      </c>
      <c r="K12" s="57">
        <f t="shared" si="0"/>
        <v>-81.14608622353504</v>
      </c>
      <c r="L12" s="28">
        <f t="shared" si="1"/>
        <v>50.05391377646495</v>
      </c>
      <c r="M12" s="28">
        <f t="shared" si="2"/>
        <v>79.25391377646497</v>
      </c>
      <c r="N12" s="51">
        <f t="shared" si="4"/>
        <v>64.65391377646496</v>
      </c>
      <c r="O12" s="13">
        <v>30.8</v>
      </c>
      <c r="P12" s="28">
        <v>48.7</v>
      </c>
      <c r="Y12" s="24">
        <v>0.062</v>
      </c>
      <c r="Z12" s="51">
        <v>64.65391377646496</v>
      </c>
    </row>
    <row r="13" spans="1:26" ht="12.75">
      <c r="A13" s="10">
        <v>37061</v>
      </c>
      <c r="B13" s="22">
        <f>170</f>
        <v>170</v>
      </c>
      <c r="C13" s="12">
        <v>0.772569418</v>
      </c>
      <c r="D13" s="23">
        <v>0.772569418</v>
      </c>
      <c r="E13" s="14">
        <v>40</v>
      </c>
      <c r="F13" s="21">
        <v>0</v>
      </c>
      <c r="G13" s="65">
        <v>37.39930894</v>
      </c>
      <c r="H13" s="65">
        <v>-77.24624774</v>
      </c>
      <c r="I13" s="26">
        <v>1060.2</v>
      </c>
      <c r="J13" s="13">
        <f t="shared" si="3"/>
        <v>1023.4000000000001</v>
      </c>
      <c r="K13" s="57">
        <f t="shared" si="0"/>
        <v>-82.76906118658353</v>
      </c>
      <c r="L13" s="28">
        <f t="shared" si="1"/>
        <v>48.43093881341646</v>
      </c>
      <c r="M13" s="28">
        <f t="shared" si="2"/>
        <v>77.63093881341648</v>
      </c>
      <c r="N13" s="51">
        <f t="shared" si="4"/>
        <v>63.03093881341647</v>
      </c>
      <c r="O13" s="13">
        <v>30.8</v>
      </c>
      <c r="P13" s="28">
        <v>49.1</v>
      </c>
      <c r="Y13" s="24">
        <v>0.061</v>
      </c>
      <c r="Z13" s="51">
        <v>63.03093881341647</v>
      </c>
    </row>
    <row r="14" spans="1:26" ht="12.75">
      <c r="A14" s="10">
        <v>37061</v>
      </c>
      <c r="B14" s="22">
        <f>170</f>
        <v>170</v>
      </c>
      <c r="C14" s="12">
        <v>0.77268517</v>
      </c>
      <c r="D14" s="23">
        <v>0.77268517</v>
      </c>
      <c r="E14" s="14">
        <v>50</v>
      </c>
      <c r="F14" s="21">
        <v>0</v>
      </c>
      <c r="G14" s="65">
        <v>37.39890819</v>
      </c>
      <c r="H14" s="65">
        <v>-77.24597093</v>
      </c>
      <c r="I14" s="26">
        <v>1060.2</v>
      </c>
      <c r="J14" s="13">
        <f t="shared" si="3"/>
        <v>1023.4000000000001</v>
      </c>
      <c r="K14" s="57">
        <f t="shared" si="0"/>
        <v>-82.76906118658353</v>
      </c>
      <c r="L14" s="28">
        <f t="shared" si="1"/>
        <v>48.43093881341646</v>
      </c>
      <c r="M14" s="28">
        <f t="shared" si="2"/>
        <v>77.63093881341648</v>
      </c>
      <c r="N14" s="51">
        <f t="shared" si="4"/>
        <v>63.03093881341647</v>
      </c>
      <c r="O14" s="13">
        <v>30.7</v>
      </c>
      <c r="P14" s="28">
        <v>49.6</v>
      </c>
      <c r="Y14" s="24">
        <v>0.06</v>
      </c>
      <c r="Z14" s="51">
        <v>63.03093881341647</v>
      </c>
    </row>
    <row r="15" spans="1:26" ht="12.75">
      <c r="A15" s="10">
        <v>37061</v>
      </c>
      <c r="B15" s="22">
        <f>170</f>
        <v>170</v>
      </c>
      <c r="C15" s="12">
        <v>0.772800922</v>
      </c>
      <c r="D15" s="23">
        <v>0.772800922</v>
      </c>
      <c r="E15" s="14">
        <v>60</v>
      </c>
      <c r="F15" s="21">
        <v>0</v>
      </c>
      <c r="G15" s="65">
        <v>37.39850744</v>
      </c>
      <c r="H15" s="65">
        <v>-77.24569412</v>
      </c>
      <c r="I15" s="26">
        <v>1060</v>
      </c>
      <c r="J15" s="13">
        <f t="shared" si="3"/>
        <v>1023.2</v>
      </c>
      <c r="K15" s="57">
        <f t="shared" si="0"/>
        <v>-81.14608622353504</v>
      </c>
      <c r="L15" s="28">
        <f t="shared" si="1"/>
        <v>50.05391377646495</v>
      </c>
      <c r="M15" s="28">
        <f t="shared" si="2"/>
        <v>79.25391377646497</v>
      </c>
      <c r="N15" s="51">
        <f t="shared" si="4"/>
        <v>64.65391377646496</v>
      </c>
      <c r="O15" s="13">
        <v>31</v>
      </c>
      <c r="P15" s="28">
        <v>50.8</v>
      </c>
      <c r="Y15" s="24">
        <v>0.061</v>
      </c>
      <c r="Z15" s="51">
        <v>64.65391377646496</v>
      </c>
    </row>
    <row r="16" spans="1:26" ht="12.75">
      <c r="A16" s="10">
        <v>37061</v>
      </c>
      <c r="B16" s="22">
        <f>170</f>
        <v>170</v>
      </c>
      <c r="C16" s="12">
        <v>0.772916675</v>
      </c>
      <c r="D16" s="23">
        <v>0.772916675</v>
      </c>
      <c r="E16" s="14">
        <v>70</v>
      </c>
      <c r="F16" s="21">
        <v>0</v>
      </c>
      <c r="G16" s="65">
        <v>37.39810669</v>
      </c>
      <c r="H16" s="65">
        <v>-77.24541731</v>
      </c>
      <c r="I16" s="26">
        <v>1060</v>
      </c>
      <c r="J16" s="13">
        <f t="shared" si="3"/>
        <v>1023.2</v>
      </c>
      <c r="K16" s="57">
        <f t="shared" si="0"/>
        <v>-81.14608622353504</v>
      </c>
      <c r="L16" s="28">
        <f t="shared" si="1"/>
        <v>50.05391377646495</v>
      </c>
      <c r="M16" s="28">
        <f t="shared" si="2"/>
        <v>79.25391377646497</v>
      </c>
      <c r="N16" s="51">
        <f t="shared" si="4"/>
        <v>64.65391377646496</v>
      </c>
      <c r="O16" s="13">
        <v>30.7</v>
      </c>
      <c r="P16" s="28">
        <v>50.6</v>
      </c>
      <c r="Y16" s="24">
        <v>0.061</v>
      </c>
      <c r="Z16" s="51">
        <v>64.65391377646496</v>
      </c>
    </row>
    <row r="17" spans="1:26" ht="12.75">
      <c r="A17" s="10">
        <v>37061</v>
      </c>
      <c r="B17" s="22">
        <f>170</f>
        <v>170</v>
      </c>
      <c r="C17" s="12">
        <v>0.773032427</v>
      </c>
      <c r="D17" s="23">
        <v>0.773032427</v>
      </c>
      <c r="E17" s="14">
        <v>80</v>
      </c>
      <c r="F17" s="21">
        <v>0</v>
      </c>
      <c r="G17" s="65">
        <v>37.3977094</v>
      </c>
      <c r="H17" s="65">
        <v>-77.24514289</v>
      </c>
      <c r="I17" s="26">
        <v>1060</v>
      </c>
      <c r="J17" s="13">
        <f t="shared" si="3"/>
        <v>1023.2</v>
      </c>
      <c r="K17" s="57">
        <f t="shared" si="0"/>
        <v>-81.14608622353504</v>
      </c>
      <c r="L17" s="28">
        <f t="shared" si="1"/>
        <v>50.05391377646495</v>
      </c>
      <c r="M17" s="28">
        <f t="shared" si="2"/>
        <v>79.25391377646497</v>
      </c>
      <c r="N17" s="51">
        <f t="shared" si="4"/>
        <v>64.65391377646496</v>
      </c>
      <c r="O17" s="13">
        <v>29.8</v>
      </c>
      <c r="P17" s="28">
        <v>50.6</v>
      </c>
      <c r="Y17" s="24">
        <v>0.06</v>
      </c>
      <c r="Z17" s="51">
        <v>64.65391377646496</v>
      </c>
    </row>
    <row r="18" spans="1:26" ht="12.75">
      <c r="A18" s="10">
        <v>37061</v>
      </c>
      <c r="B18" s="22">
        <f>170</f>
        <v>170</v>
      </c>
      <c r="C18" s="12">
        <v>0.773148119</v>
      </c>
      <c r="D18" s="23">
        <v>0.773148119</v>
      </c>
      <c r="E18" s="14">
        <v>90</v>
      </c>
      <c r="F18" s="21">
        <v>0</v>
      </c>
      <c r="G18" s="65">
        <v>37.39730865</v>
      </c>
      <c r="H18" s="65">
        <v>-77.24486608</v>
      </c>
      <c r="I18" s="26">
        <v>1059.9</v>
      </c>
      <c r="J18" s="13">
        <f t="shared" si="3"/>
        <v>1023.1000000000001</v>
      </c>
      <c r="K18" s="57">
        <f t="shared" si="0"/>
        <v>-80.33447977495963</v>
      </c>
      <c r="L18" s="28">
        <f t="shared" si="1"/>
        <v>50.865520225040356</v>
      </c>
      <c r="M18" s="28">
        <f t="shared" si="2"/>
        <v>80.06552022504037</v>
      </c>
      <c r="N18" s="51">
        <f t="shared" si="4"/>
        <v>65.46552022504036</v>
      </c>
      <c r="O18" s="13">
        <v>30.1</v>
      </c>
      <c r="P18" s="28">
        <v>52.3</v>
      </c>
      <c r="Y18" s="24">
        <v>0.059</v>
      </c>
      <c r="Z18" s="51">
        <v>65.46552022504036</v>
      </c>
    </row>
    <row r="19" spans="1:26" ht="12.75">
      <c r="A19" s="10">
        <v>37061</v>
      </c>
      <c r="B19" s="22">
        <f>170</f>
        <v>170</v>
      </c>
      <c r="C19" s="12">
        <v>0.773263872</v>
      </c>
      <c r="D19" s="23">
        <v>0.773263872</v>
      </c>
      <c r="E19" s="14">
        <v>100</v>
      </c>
      <c r="F19" s="21">
        <v>1</v>
      </c>
      <c r="G19" s="65">
        <v>37.3969079</v>
      </c>
      <c r="H19" s="65">
        <v>-77.24458927</v>
      </c>
      <c r="I19" s="26">
        <v>1060</v>
      </c>
      <c r="J19" s="13">
        <f t="shared" si="3"/>
        <v>1023.2</v>
      </c>
      <c r="K19" s="57">
        <f t="shared" si="0"/>
        <v>-81.14608622353504</v>
      </c>
      <c r="L19" s="28">
        <f t="shared" si="1"/>
        <v>50.05391377646495</v>
      </c>
      <c r="M19" s="28">
        <f t="shared" si="2"/>
        <v>79.25391377646497</v>
      </c>
      <c r="N19" s="51">
        <f t="shared" si="4"/>
        <v>64.65391377646496</v>
      </c>
      <c r="O19" s="13">
        <v>30.2</v>
      </c>
      <c r="P19" s="28">
        <v>51.7</v>
      </c>
      <c r="Y19" s="24">
        <v>0.059</v>
      </c>
      <c r="Z19" s="51">
        <v>64.65391377646496</v>
      </c>
    </row>
    <row r="20" spans="1:26" ht="12.75">
      <c r="A20" s="10">
        <v>37061</v>
      </c>
      <c r="B20" s="22">
        <f>170</f>
        <v>170</v>
      </c>
      <c r="C20" s="12">
        <v>0.773379624</v>
      </c>
      <c r="D20" s="23">
        <v>0.773379624</v>
      </c>
      <c r="E20" s="14">
        <v>110</v>
      </c>
      <c r="F20" s="21">
        <v>0</v>
      </c>
      <c r="G20" s="65">
        <v>37.39650715</v>
      </c>
      <c r="H20" s="65">
        <v>-77.24431246</v>
      </c>
      <c r="I20" s="26">
        <v>1060</v>
      </c>
      <c r="J20" s="13">
        <f t="shared" si="3"/>
        <v>1023.2</v>
      </c>
      <c r="K20" s="57">
        <f t="shared" si="0"/>
        <v>-81.14608622353504</v>
      </c>
      <c r="L20" s="28">
        <f t="shared" si="1"/>
        <v>50.05391377646495</v>
      </c>
      <c r="M20" s="28">
        <f t="shared" si="2"/>
        <v>79.25391377646497</v>
      </c>
      <c r="N20" s="51">
        <f t="shared" si="4"/>
        <v>64.65391377646496</v>
      </c>
      <c r="O20" s="13">
        <v>30.1</v>
      </c>
      <c r="P20" s="28">
        <v>52</v>
      </c>
      <c r="Y20" s="24">
        <v>0.057</v>
      </c>
      <c r="Z20" s="51">
        <v>64.65391377646496</v>
      </c>
    </row>
    <row r="21" spans="1:26" ht="12.75">
      <c r="A21" s="10">
        <v>37061</v>
      </c>
      <c r="B21" s="22">
        <f>170</f>
        <v>170</v>
      </c>
      <c r="C21" s="12">
        <v>0.773495376</v>
      </c>
      <c r="D21" s="23">
        <v>0.773495376</v>
      </c>
      <c r="E21" s="14">
        <v>120</v>
      </c>
      <c r="F21" s="21">
        <v>0</v>
      </c>
      <c r="G21" s="65">
        <v>37.39610985</v>
      </c>
      <c r="H21" s="65">
        <v>-77.24403803</v>
      </c>
      <c r="I21" s="26">
        <v>1059.8</v>
      </c>
      <c r="J21" s="13">
        <f t="shared" si="3"/>
        <v>1023</v>
      </c>
      <c r="K21" s="57">
        <f t="shared" si="0"/>
        <v>-79.52279399434018</v>
      </c>
      <c r="L21" s="28">
        <f>K21+131.2</f>
        <v>51.67720600565981</v>
      </c>
      <c r="M21" s="28">
        <f t="shared" si="2"/>
        <v>80.87720600565983</v>
      </c>
      <c r="N21" s="51">
        <f t="shared" si="4"/>
        <v>66.27720600565982</v>
      </c>
      <c r="O21" s="13">
        <v>30.4</v>
      </c>
      <c r="P21" s="28">
        <v>52</v>
      </c>
      <c r="Y21" s="24">
        <v>0.031</v>
      </c>
      <c r="Z21" s="51">
        <v>66.27720600565982</v>
      </c>
    </row>
    <row r="22" spans="1:26" ht="12.75">
      <c r="A22" s="10">
        <v>37061</v>
      </c>
      <c r="B22" s="22">
        <f>170</f>
        <v>170</v>
      </c>
      <c r="C22" s="12">
        <v>0.773611128</v>
      </c>
      <c r="D22" s="23">
        <v>0.773611128</v>
      </c>
      <c r="E22" s="14">
        <v>130</v>
      </c>
      <c r="F22" s="21">
        <v>0</v>
      </c>
      <c r="G22" s="65">
        <v>37.3957091</v>
      </c>
      <c r="H22" s="65">
        <v>-77.24376122</v>
      </c>
      <c r="I22" s="26">
        <v>1059.6</v>
      </c>
      <c r="J22" s="13">
        <f t="shared" si="3"/>
        <v>1022.8</v>
      </c>
      <c r="K22" s="57">
        <f t="shared" si="0"/>
        <v>-77.8991843749336</v>
      </c>
      <c r="L22" s="28">
        <f aca="true" t="shared" si="5" ref="L22:L85">K22+131.2</f>
        <v>53.30081562506639</v>
      </c>
      <c r="M22" s="28">
        <f t="shared" si="2"/>
        <v>82.50081562506641</v>
      </c>
      <c r="N22" s="51">
        <f t="shared" si="4"/>
        <v>67.9008156250664</v>
      </c>
      <c r="O22" s="13">
        <v>30.4</v>
      </c>
      <c r="P22" s="28">
        <v>52.1</v>
      </c>
      <c r="Y22" s="24">
        <v>0.03</v>
      </c>
      <c r="Z22" s="51">
        <v>67.9008156250664</v>
      </c>
    </row>
    <row r="23" spans="1:26" ht="12.75">
      <c r="A23" s="10">
        <v>37061</v>
      </c>
      <c r="B23" s="22">
        <f>170</f>
        <v>170</v>
      </c>
      <c r="C23" s="12">
        <v>0.773726881</v>
      </c>
      <c r="D23" s="23">
        <v>0.773726881</v>
      </c>
      <c r="E23" s="14">
        <v>140</v>
      </c>
      <c r="F23" s="21">
        <v>0</v>
      </c>
      <c r="G23" s="65">
        <v>37.39530835</v>
      </c>
      <c r="H23" s="65">
        <v>-77.24348441</v>
      </c>
      <c r="I23" s="26">
        <v>1060.1</v>
      </c>
      <c r="J23" s="13">
        <f t="shared" si="3"/>
        <v>1023.3</v>
      </c>
      <c r="K23" s="57">
        <f t="shared" si="0"/>
        <v>-81.95761335557508</v>
      </c>
      <c r="L23" s="28">
        <f t="shared" si="5"/>
        <v>49.24238664442491</v>
      </c>
      <c r="M23" s="28">
        <f t="shared" si="2"/>
        <v>78.44238664442493</v>
      </c>
      <c r="N23" s="51">
        <f t="shared" si="4"/>
        <v>63.84238664442492</v>
      </c>
      <c r="O23" s="13">
        <v>30.5</v>
      </c>
      <c r="P23" s="28">
        <v>54.4</v>
      </c>
      <c r="Y23" s="24">
        <v>0.028</v>
      </c>
      <c r="Z23" s="51">
        <v>63.84238664442492</v>
      </c>
    </row>
    <row r="24" spans="1:26" ht="12.75">
      <c r="A24" s="10">
        <v>37061</v>
      </c>
      <c r="B24" s="22">
        <f>170</f>
        <v>170</v>
      </c>
      <c r="C24" s="12">
        <v>0.773842573</v>
      </c>
      <c r="D24" s="23">
        <v>0.773842573</v>
      </c>
      <c r="E24" s="14">
        <v>150</v>
      </c>
      <c r="F24" s="21">
        <v>0</v>
      </c>
      <c r="G24" s="65">
        <v>37.3949076</v>
      </c>
      <c r="H24" s="65">
        <v>-77.2432076</v>
      </c>
      <c r="I24" s="26">
        <v>1059.8</v>
      </c>
      <c r="J24" s="13">
        <f t="shared" si="3"/>
        <v>1023</v>
      </c>
      <c r="K24" s="57">
        <f t="shared" si="0"/>
        <v>-79.52279399434018</v>
      </c>
      <c r="L24" s="28">
        <f t="shared" si="5"/>
        <v>51.67720600565981</v>
      </c>
      <c r="M24" s="28">
        <f t="shared" si="2"/>
        <v>80.87720600565983</v>
      </c>
      <c r="N24" s="51">
        <f t="shared" si="4"/>
        <v>66.27720600565982</v>
      </c>
      <c r="O24" s="13">
        <v>30.7</v>
      </c>
      <c r="P24" s="28">
        <v>53.7</v>
      </c>
      <c r="Y24" s="24">
        <v>0.028</v>
      </c>
      <c r="Z24" s="51">
        <v>66.27720600565982</v>
      </c>
    </row>
    <row r="25" spans="1:26" ht="12.75">
      <c r="A25" s="10">
        <v>37061</v>
      </c>
      <c r="B25" s="22">
        <f>170</f>
        <v>170</v>
      </c>
      <c r="C25" s="12">
        <v>0.773958325</v>
      </c>
      <c r="D25" s="23">
        <v>0.773958325</v>
      </c>
      <c r="E25" s="14">
        <v>160</v>
      </c>
      <c r="F25" s="21">
        <v>0</v>
      </c>
      <c r="G25" s="65">
        <v>37.39451031</v>
      </c>
      <c r="H25" s="65">
        <v>-77.24293318</v>
      </c>
      <c r="I25" s="26">
        <v>1060</v>
      </c>
      <c r="J25" s="13">
        <f t="shared" si="3"/>
        <v>1023.2</v>
      </c>
      <c r="K25" s="57">
        <f t="shared" si="0"/>
        <v>-81.14608622353504</v>
      </c>
      <c r="L25" s="28">
        <f t="shared" si="5"/>
        <v>50.05391377646495</v>
      </c>
      <c r="M25" s="28">
        <f t="shared" si="2"/>
        <v>79.25391377646497</v>
      </c>
      <c r="N25" s="51">
        <f t="shared" si="4"/>
        <v>64.65391377646496</v>
      </c>
      <c r="O25" s="13">
        <v>30.4</v>
      </c>
      <c r="P25" s="28">
        <v>52.7</v>
      </c>
      <c r="Y25" s="24">
        <v>0.029</v>
      </c>
      <c r="Z25" s="51">
        <v>64.65391377646496</v>
      </c>
    </row>
    <row r="26" spans="1:26" ht="12.75">
      <c r="A26" s="10">
        <v>37061</v>
      </c>
      <c r="B26" s="22">
        <f>170</f>
        <v>170</v>
      </c>
      <c r="C26" s="12">
        <v>0.774074078</v>
      </c>
      <c r="D26" s="23">
        <v>0.774074078</v>
      </c>
      <c r="E26" s="14">
        <v>170</v>
      </c>
      <c r="F26" s="21">
        <v>0</v>
      </c>
      <c r="G26" s="65">
        <v>37.39410956</v>
      </c>
      <c r="H26" s="65">
        <v>-77.24265637</v>
      </c>
      <c r="I26" s="26">
        <v>1060</v>
      </c>
      <c r="J26" s="13">
        <f t="shared" si="3"/>
        <v>1023.2</v>
      </c>
      <c r="K26" s="57">
        <f t="shared" si="0"/>
        <v>-81.14608622353504</v>
      </c>
      <c r="L26" s="28">
        <f t="shared" si="5"/>
        <v>50.05391377646495</v>
      </c>
      <c r="M26" s="28">
        <f t="shared" si="2"/>
        <v>79.25391377646497</v>
      </c>
      <c r="N26" s="51">
        <f t="shared" si="4"/>
        <v>64.65391377646496</v>
      </c>
      <c r="O26" s="13">
        <v>30.6</v>
      </c>
      <c r="P26" s="28">
        <v>52.9</v>
      </c>
      <c r="Y26" s="24">
        <v>0.029</v>
      </c>
      <c r="Z26" s="51">
        <v>64.65391377646496</v>
      </c>
    </row>
    <row r="27" spans="1:26" ht="12.75">
      <c r="A27" s="10">
        <v>37061</v>
      </c>
      <c r="B27" s="22">
        <f>170</f>
        <v>170</v>
      </c>
      <c r="C27" s="12">
        <v>0.77418983</v>
      </c>
      <c r="D27" s="23">
        <v>0.77418983</v>
      </c>
      <c r="E27" s="14">
        <v>180</v>
      </c>
      <c r="F27" s="21">
        <v>0</v>
      </c>
      <c r="G27" s="65">
        <v>37.39370881</v>
      </c>
      <c r="H27" s="65">
        <v>-77.24237956</v>
      </c>
      <c r="I27" s="26">
        <v>1059.9</v>
      </c>
      <c r="J27" s="13">
        <f t="shared" si="3"/>
        <v>1023.1000000000001</v>
      </c>
      <c r="K27" s="57">
        <f t="shared" si="0"/>
        <v>-80.33447977495963</v>
      </c>
      <c r="L27" s="28">
        <f t="shared" si="5"/>
        <v>50.865520225040356</v>
      </c>
      <c r="M27" s="28">
        <f t="shared" si="2"/>
        <v>80.06552022504037</v>
      </c>
      <c r="N27" s="51">
        <f t="shared" si="4"/>
        <v>65.46552022504036</v>
      </c>
      <c r="O27" s="13">
        <v>30.4</v>
      </c>
      <c r="P27" s="28">
        <v>52.5</v>
      </c>
      <c r="Y27" s="24">
        <v>0.029</v>
      </c>
      <c r="Z27" s="51">
        <v>65.46552022504036</v>
      </c>
    </row>
    <row r="28" spans="1:26" ht="12.75">
      <c r="A28" s="10">
        <v>37061</v>
      </c>
      <c r="B28" s="22">
        <f>170</f>
        <v>170</v>
      </c>
      <c r="C28" s="12">
        <v>0.774305582</v>
      </c>
      <c r="D28" s="23">
        <v>0.774305582</v>
      </c>
      <c r="E28" s="14">
        <v>190</v>
      </c>
      <c r="F28" s="21">
        <v>0</v>
      </c>
      <c r="G28" s="65">
        <v>37.39330806</v>
      </c>
      <c r="H28" s="65">
        <v>-77.24210275</v>
      </c>
      <c r="I28" s="26">
        <v>1060</v>
      </c>
      <c r="J28" s="13">
        <f t="shared" si="3"/>
        <v>1023.2</v>
      </c>
      <c r="K28" s="57">
        <f t="shared" si="0"/>
        <v>-81.14608622353504</v>
      </c>
      <c r="L28" s="28">
        <f t="shared" si="5"/>
        <v>50.05391377646495</v>
      </c>
      <c r="M28" s="28">
        <f t="shared" si="2"/>
        <v>79.25391377646497</v>
      </c>
      <c r="N28" s="51">
        <f t="shared" si="4"/>
        <v>64.65391377646496</v>
      </c>
      <c r="O28" s="13">
        <v>30.4</v>
      </c>
      <c r="P28" s="28">
        <v>54</v>
      </c>
      <c r="Y28" s="24">
        <v>0.028</v>
      </c>
      <c r="Z28" s="51">
        <v>64.65391377646496</v>
      </c>
    </row>
    <row r="29" spans="1:26" ht="12.75">
      <c r="A29" s="10">
        <v>37061</v>
      </c>
      <c r="B29" s="22">
        <f>170</f>
        <v>170</v>
      </c>
      <c r="C29" s="12">
        <v>0.774421275</v>
      </c>
      <c r="D29" s="23">
        <v>0.774421275</v>
      </c>
      <c r="E29" s="14">
        <v>200</v>
      </c>
      <c r="F29" s="21">
        <v>0</v>
      </c>
      <c r="G29" s="65">
        <v>37.39291076</v>
      </c>
      <c r="H29" s="65">
        <v>-77.24182832</v>
      </c>
      <c r="I29" s="26">
        <v>1060</v>
      </c>
      <c r="J29" s="13">
        <f t="shared" si="3"/>
        <v>1023.2</v>
      </c>
      <c r="K29" s="57">
        <f t="shared" si="0"/>
        <v>-81.14608622353504</v>
      </c>
      <c r="L29" s="28">
        <f t="shared" si="5"/>
        <v>50.05391377646495</v>
      </c>
      <c r="M29" s="28">
        <f t="shared" si="2"/>
        <v>79.25391377646497</v>
      </c>
      <c r="N29" s="51">
        <f t="shared" si="4"/>
        <v>64.65391377646496</v>
      </c>
      <c r="O29" s="13">
        <v>29.9</v>
      </c>
      <c r="P29" s="28">
        <v>54.7</v>
      </c>
      <c r="Y29" s="24">
        <v>0.028</v>
      </c>
      <c r="Z29" s="51">
        <v>64.65391377646496</v>
      </c>
    </row>
    <row r="30" spans="1:26" ht="12.75">
      <c r="A30" s="10">
        <v>37061</v>
      </c>
      <c r="B30" s="22">
        <f>170</f>
        <v>170</v>
      </c>
      <c r="C30" s="12">
        <v>0.774537027</v>
      </c>
      <c r="D30" s="23">
        <v>0.774537027</v>
      </c>
      <c r="E30" s="14">
        <v>210</v>
      </c>
      <c r="F30" s="21">
        <v>0</v>
      </c>
      <c r="G30" s="65">
        <v>37.39251001</v>
      </c>
      <c r="H30" s="65">
        <v>-77.24155151</v>
      </c>
      <c r="I30" s="26">
        <v>1059.8</v>
      </c>
      <c r="J30" s="13">
        <f t="shared" si="3"/>
        <v>1023</v>
      </c>
      <c r="K30" s="57">
        <f t="shared" si="0"/>
        <v>-79.52279399434018</v>
      </c>
      <c r="L30" s="28">
        <f t="shared" si="5"/>
        <v>51.67720600565981</v>
      </c>
      <c r="M30" s="28">
        <f t="shared" si="2"/>
        <v>80.87720600565983</v>
      </c>
      <c r="N30" s="51">
        <f t="shared" si="4"/>
        <v>66.27720600565982</v>
      </c>
      <c r="O30" s="13">
        <v>30</v>
      </c>
      <c r="P30" s="28">
        <v>55.1</v>
      </c>
      <c r="Y30" s="24">
        <v>0.029</v>
      </c>
      <c r="Z30" s="51">
        <v>66.27720600565982</v>
      </c>
    </row>
    <row r="31" spans="1:26" ht="12.75">
      <c r="A31" s="10">
        <v>37061</v>
      </c>
      <c r="B31" s="22">
        <f>170</f>
        <v>170</v>
      </c>
      <c r="C31" s="12">
        <v>0.774652779</v>
      </c>
      <c r="D31" s="23">
        <v>0.774652779</v>
      </c>
      <c r="E31" s="14">
        <v>220</v>
      </c>
      <c r="F31" s="21">
        <v>0</v>
      </c>
      <c r="G31" s="65">
        <v>37.39210926</v>
      </c>
      <c r="H31" s="65">
        <v>-77.2412747</v>
      </c>
      <c r="I31" s="26">
        <v>1059.8</v>
      </c>
      <c r="J31" s="13">
        <f t="shared" si="3"/>
        <v>1023</v>
      </c>
      <c r="K31" s="57">
        <f t="shared" si="0"/>
        <v>-79.52279399434018</v>
      </c>
      <c r="L31" s="28">
        <f t="shared" si="5"/>
        <v>51.67720600565981</v>
      </c>
      <c r="M31" s="28">
        <f t="shared" si="2"/>
        <v>80.87720600565983</v>
      </c>
      <c r="N31" s="51">
        <f t="shared" si="4"/>
        <v>66.27720600565982</v>
      </c>
      <c r="O31" s="13">
        <v>30.5</v>
      </c>
      <c r="P31" s="28">
        <v>55.1</v>
      </c>
      <c r="R31" s="63">
        <v>3.13E-05</v>
      </c>
      <c r="Y31" s="24">
        <v>0.028</v>
      </c>
      <c r="Z31" s="51">
        <v>66.27720600565982</v>
      </c>
    </row>
    <row r="32" spans="1:26" ht="12.75">
      <c r="A32" s="10">
        <v>37061</v>
      </c>
      <c r="B32" s="22">
        <f>170</f>
        <v>170</v>
      </c>
      <c r="C32" s="12">
        <v>0.774768531</v>
      </c>
      <c r="D32" s="23">
        <v>0.774768531</v>
      </c>
      <c r="E32" s="14">
        <v>230</v>
      </c>
      <c r="F32" s="21">
        <v>0</v>
      </c>
      <c r="G32" s="65">
        <v>37.39170851</v>
      </c>
      <c r="H32" s="65">
        <v>-77.24099789</v>
      </c>
      <c r="I32" s="26">
        <v>1059.7</v>
      </c>
      <c r="J32" s="13">
        <f t="shared" si="3"/>
        <v>1022.9000000000001</v>
      </c>
      <c r="K32" s="57">
        <f t="shared" si="0"/>
        <v>-78.71102886617138</v>
      </c>
      <c r="L32" s="28">
        <f t="shared" si="5"/>
        <v>52.48897113382861</v>
      </c>
      <c r="M32" s="28">
        <f t="shared" si="2"/>
        <v>81.68897113382863</v>
      </c>
      <c r="N32" s="51">
        <f t="shared" si="4"/>
        <v>67.08897113382862</v>
      </c>
      <c r="O32" s="13">
        <v>30.2</v>
      </c>
      <c r="P32" s="28">
        <v>54.1</v>
      </c>
      <c r="Y32" s="24">
        <v>0.031</v>
      </c>
      <c r="Z32" s="51">
        <v>67.08897113382862</v>
      </c>
    </row>
    <row r="33" spans="1:26" ht="12.75">
      <c r="A33" s="10">
        <v>37061</v>
      </c>
      <c r="B33" s="22">
        <f>170</f>
        <v>170</v>
      </c>
      <c r="C33" s="12">
        <v>0.774884284</v>
      </c>
      <c r="D33" s="23">
        <v>0.774884284</v>
      </c>
      <c r="E33" s="14">
        <v>240</v>
      </c>
      <c r="F33" s="21">
        <v>0</v>
      </c>
      <c r="G33" s="65">
        <v>37.39131121</v>
      </c>
      <c r="H33" s="65">
        <v>-77.24072347</v>
      </c>
      <c r="I33" s="26">
        <v>1059.6</v>
      </c>
      <c r="J33" s="13">
        <f t="shared" si="3"/>
        <v>1022.8</v>
      </c>
      <c r="K33" s="57">
        <f t="shared" si="0"/>
        <v>-77.8991843749336</v>
      </c>
      <c r="L33" s="28">
        <f t="shared" si="5"/>
        <v>53.30081562506639</v>
      </c>
      <c r="M33" s="28">
        <f t="shared" si="2"/>
        <v>82.50081562506641</v>
      </c>
      <c r="N33" s="51">
        <f t="shared" si="4"/>
        <v>67.9008156250664</v>
      </c>
      <c r="O33" s="13">
        <v>30.1</v>
      </c>
      <c r="P33" s="28">
        <v>53.1</v>
      </c>
      <c r="Y33" s="24">
        <v>0.027</v>
      </c>
      <c r="Z33" s="51">
        <v>67.9008156250664</v>
      </c>
    </row>
    <row r="34" spans="1:26" ht="12.75">
      <c r="A34" s="10">
        <v>37061</v>
      </c>
      <c r="B34" s="22">
        <f>170</f>
        <v>170</v>
      </c>
      <c r="C34" s="12">
        <v>0.774999976</v>
      </c>
      <c r="D34" s="23">
        <v>0.774999976</v>
      </c>
      <c r="E34" s="14">
        <v>250</v>
      </c>
      <c r="F34" s="21">
        <v>0</v>
      </c>
      <c r="G34" s="65">
        <v>37.39091046</v>
      </c>
      <c r="H34" s="65">
        <v>-77.24044666</v>
      </c>
      <c r="I34" s="26">
        <v>1059.9</v>
      </c>
      <c r="J34" s="13">
        <f t="shared" si="3"/>
        <v>1023.1000000000001</v>
      </c>
      <c r="K34" s="57">
        <f t="shared" si="0"/>
        <v>-80.33447977495963</v>
      </c>
      <c r="L34" s="28">
        <f t="shared" si="5"/>
        <v>50.865520225040356</v>
      </c>
      <c r="M34" s="28">
        <f t="shared" si="2"/>
        <v>80.06552022504037</v>
      </c>
      <c r="N34" s="51">
        <f t="shared" si="4"/>
        <v>65.46552022504036</v>
      </c>
      <c r="O34" s="13">
        <v>30.7</v>
      </c>
      <c r="P34" s="28">
        <v>53.2</v>
      </c>
      <c r="Y34" s="24">
        <v>0.026</v>
      </c>
      <c r="Z34" s="51">
        <v>65.46552022504036</v>
      </c>
    </row>
    <row r="35" spans="1:26" ht="12.75">
      <c r="A35" s="10">
        <v>37061</v>
      </c>
      <c r="B35" s="22">
        <f>170</f>
        <v>170</v>
      </c>
      <c r="C35" s="12">
        <v>0.775115728</v>
      </c>
      <c r="D35" s="23">
        <v>0.775115728</v>
      </c>
      <c r="E35" s="14">
        <v>260</v>
      </c>
      <c r="F35" s="21">
        <v>0</v>
      </c>
      <c r="G35" s="65">
        <v>37.39050971</v>
      </c>
      <c r="H35" s="65">
        <v>-77.24016985</v>
      </c>
      <c r="I35" s="26">
        <v>1059.5</v>
      </c>
      <c r="J35" s="13">
        <f t="shared" si="3"/>
        <v>1022.7</v>
      </c>
      <c r="K35" s="57">
        <f t="shared" si="0"/>
        <v>-77.08726050511069</v>
      </c>
      <c r="L35" s="28">
        <f t="shared" si="5"/>
        <v>54.1127394948893</v>
      </c>
      <c r="M35" s="28">
        <f t="shared" si="2"/>
        <v>83.31273949488931</v>
      </c>
      <c r="N35" s="51">
        <f t="shared" si="4"/>
        <v>68.7127394948893</v>
      </c>
      <c r="O35" s="13">
        <v>31</v>
      </c>
      <c r="P35" s="28">
        <v>53.1</v>
      </c>
      <c r="Y35" s="24">
        <v>0.029</v>
      </c>
      <c r="Z35" s="51">
        <v>68.7127394948893</v>
      </c>
    </row>
    <row r="36" spans="1:26" ht="12.75">
      <c r="A36" s="10">
        <v>37061</v>
      </c>
      <c r="B36" s="22">
        <f>170</f>
        <v>170</v>
      </c>
      <c r="C36" s="12">
        <v>0.775231481</v>
      </c>
      <c r="D36" s="23">
        <v>0.775231481</v>
      </c>
      <c r="E36" s="14">
        <v>270</v>
      </c>
      <c r="F36" s="21">
        <v>0</v>
      </c>
      <c r="G36" s="65">
        <v>37.39011242</v>
      </c>
      <c r="H36" s="65">
        <v>-77.23989542</v>
      </c>
      <c r="I36" s="26">
        <v>1059.6</v>
      </c>
      <c r="J36" s="13">
        <f t="shared" si="3"/>
        <v>1022.8</v>
      </c>
      <c r="K36" s="57">
        <f t="shared" si="0"/>
        <v>-77.8991843749336</v>
      </c>
      <c r="L36" s="28">
        <f t="shared" si="5"/>
        <v>53.30081562506639</v>
      </c>
      <c r="M36" s="28">
        <f t="shared" si="2"/>
        <v>82.50081562506641</v>
      </c>
      <c r="N36" s="51">
        <f t="shared" si="4"/>
        <v>67.9008156250664</v>
      </c>
      <c r="O36" s="13">
        <v>30.6</v>
      </c>
      <c r="P36" s="28">
        <v>52.4</v>
      </c>
      <c r="Y36" s="24">
        <v>0.028</v>
      </c>
      <c r="Z36" s="51">
        <v>67.9008156250664</v>
      </c>
    </row>
    <row r="37" spans="1:26" ht="12.75">
      <c r="A37" s="10">
        <v>37061</v>
      </c>
      <c r="B37" s="22">
        <f>170</f>
        <v>170</v>
      </c>
      <c r="C37" s="12">
        <v>0.775347233</v>
      </c>
      <c r="D37" s="23">
        <v>0.775347233</v>
      </c>
      <c r="E37" s="14">
        <v>280</v>
      </c>
      <c r="F37" s="21">
        <v>0</v>
      </c>
      <c r="G37" s="65">
        <v>37.38971167</v>
      </c>
      <c r="H37" s="65">
        <v>-77.23961861</v>
      </c>
      <c r="I37" s="26">
        <v>1060</v>
      </c>
      <c r="J37" s="13">
        <f t="shared" si="3"/>
        <v>1023.2</v>
      </c>
      <c r="K37" s="57">
        <f t="shared" si="0"/>
        <v>-81.14608622353504</v>
      </c>
      <c r="L37" s="28">
        <f t="shared" si="5"/>
        <v>50.05391377646495</v>
      </c>
      <c r="M37" s="28">
        <f t="shared" si="2"/>
        <v>79.25391377646497</v>
      </c>
      <c r="N37" s="51">
        <f t="shared" si="4"/>
        <v>64.65391377646496</v>
      </c>
      <c r="O37" s="13">
        <v>30.5</v>
      </c>
      <c r="P37" s="28">
        <v>52.3</v>
      </c>
      <c r="R37" s="63">
        <v>8.12E-06</v>
      </c>
      <c r="Y37" s="24">
        <v>0.026</v>
      </c>
      <c r="Z37" s="51">
        <v>64.65391377646496</v>
      </c>
    </row>
    <row r="38" spans="1:26" ht="12.75">
      <c r="A38" s="10">
        <v>37061</v>
      </c>
      <c r="B38" s="22">
        <f>170</f>
        <v>170</v>
      </c>
      <c r="C38" s="12">
        <v>0.775462985</v>
      </c>
      <c r="D38" s="23">
        <v>0.775462985</v>
      </c>
      <c r="E38" s="14">
        <v>290</v>
      </c>
      <c r="F38" s="21">
        <v>0</v>
      </c>
      <c r="G38" s="65">
        <v>37.38931092</v>
      </c>
      <c r="H38" s="65">
        <v>-77.2393418</v>
      </c>
      <c r="I38" s="26">
        <v>1059.6</v>
      </c>
      <c r="J38" s="13">
        <f t="shared" si="3"/>
        <v>1022.8</v>
      </c>
      <c r="K38" s="57">
        <f t="shared" si="0"/>
        <v>-77.8991843749336</v>
      </c>
      <c r="L38" s="28">
        <f t="shared" si="5"/>
        <v>53.30081562506639</v>
      </c>
      <c r="M38" s="28">
        <f t="shared" si="2"/>
        <v>82.50081562506641</v>
      </c>
      <c r="N38" s="51">
        <f t="shared" si="4"/>
        <v>67.9008156250664</v>
      </c>
      <c r="O38" s="13">
        <v>30.6</v>
      </c>
      <c r="P38" s="28">
        <v>52.5</v>
      </c>
      <c r="Y38" s="24">
        <v>0.027</v>
      </c>
      <c r="Z38" s="51">
        <v>67.9008156250664</v>
      </c>
    </row>
    <row r="39" spans="1:26" ht="12.75">
      <c r="A39" s="10">
        <v>37061</v>
      </c>
      <c r="B39" s="22">
        <f>170</f>
        <v>170</v>
      </c>
      <c r="C39" s="12">
        <v>0.775578678</v>
      </c>
      <c r="D39" s="23">
        <v>0.775578678</v>
      </c>
      <c r="E39" s="14">
        <v>300</v>
      </c>
      <c r="F39" s="21">
        <v>0</v>
      </c>
      <c r="G39" s="65">
        <v>37.38891017</v>
      </c>
      <c r="H39" s="65">
        <v>-77.23906499</v>
      </c>
      <c r="I39" s="26">
        <v>1059.7</v>
      </c>
      <c r="J39" s="13">
        <f t="shared" si="3"/>
        <v>1022.9000000000001</v>
      </c>
      <c r="K39" s="57">
        <f t="shared" si="0"/>
        <v>-78.71102886617138</v>
      </c>
      <c r="L39" s="28">
        <f t="shared" si="5"/>
        <v>52.48897113382861</v>
      </c>
      <c r="M39" s="28">
        <f t="shared" si="2"/>
        <v>81.68897113382863</v>
      </c>
      <c r="N39" s="51">
        <f t="shared" si="4"/>
        <v>67.08897113382862</v>
      </c>
      <c r="O39" s="13">
        <v>30.8</v>
      </c>
      <c r="P39" s="28">
        <v>51.2</v>
      </c>
      <c r="Y39" s="24">
        <v>0.026</v>
      </c>
      <c r="Z39" s="51">
        <v>67.08897113382862</v>
      </c>
    </row>
    <row r="40" spans="1:26" ht="12.75">
      <c r="A40" s="10">
        <v>37061</v>
      </c>
      <c r="B40" s="22">
        <f>170</f>
        <v>170</v>
      </c>
      <c r="C40" s="12">
        <v>0.77569443</v>
      </c>
      <c r="D40" s="23">
        <v>0.77569443</v>
      </c>
      <c r="E40" s="14">
        <v>310</v>
      </c>
      <c r="F40" s="21">
        <v>0</v>
      </c>
      <c r="G40" s="65">
        <v>37.38851287</v>
      </c>
      <c r="H40" s="65">
        <v>-77.23879057</v>
      </c>
      <c r="I40" s="26">
        <v>1059.8</v>
      </c>
      <c r="J40" s="13">
        <f t="shared" si="3"/>
        <v>1023</v>
      </c>
      <c r="K40" s="57">
        <f t="shared" si="0"/>
        <v>-79.52279399434018</v>
      </c>
      <c r="L40" s="28">
        <f t="shared" si="5"/>
        <v>51.67720600565981</v>
      </c>
      <c r="M40" s="28">
        <f t="shared" si="2"/>
        <v>80.87720600565983</v>
      </c>
      <c r="N40" s="51">
        <f t="shared" si="4"/>
        <v>66.27720600565982</v>
      </c>
      <c r="O40" s="13">
        <v>30.8</v>
      </c>
      <c r="P40" s="28">
        <v>51.2</v>
      </c>
      <c r="Y40" s="24">
        <v>0.026</v>
      </c>
      <c r="Z40" s="51">
        <v>66.27720600565982</v>
      </c>
    </row>
    <row r="41" spans="1:26" ht="12.75">
      <c r="A41" s="10">
        <v>37061</v>
      </c>
      <c r="B41" s="22">
        <f>170</f>
        <v>170</v>
      </c>
      <c r="C41" s="12">
        <v>0.775810182</v>
      </c>
      <c r="D41" s="23">
        <v>0.775810182</v>
      </c>
      <c r="E41" s="14">
        <v>320</v>
      </c>
      <c r="F41" s="21">
        <v>0</v>
      </c>
      <c r="G41" s="65">
        <v>37.38811212</v>
      </c>
      <c r="H41" s="65">
        <v>-77.23851376</v>
      </c>
      <c r="I41" s="26">
        <v>1059.5</v>
      </c>
      <c r="J41" s="13">
        <f t="shared" si="3"/>
        <v>1022.7</v>
      </c>
      <c r="K41" s="57">
        <f t="shared" si="0"/>
        <v>-77.08726050511069</v>
      </c>
      <c r="L41" s="28">
        <f t="shared" si="5"/>
        <v>54.1127394948893</v>
      </c>
      <c r="M41" s="28">
        <f t="shared" si="2"/>
        <v>83.31273949488931</v>
      </c>
      <c r="N41" s="51">
        <f t="shared" si="4"/>
        <v>68.7127394948893</v>
      </c>
      <c r="O41" s="13">
        <v>30.7</v>
      </c>
      <c r="P41" s="28">
        <v>50.6</v>
      </c>
      <c r="Y41" s="24">
        <v>0.027</v>
      </c>
      <c r="Z41" s="51">
        <v>68.7127394948893</v>
      </c>
    </row>
    <row r="42" spans="1:26" ht="12.75">
      <c r="A42" s="10">
        <v>37061</v>
      </c>
      <c r="B42" s="22">
        <f>170</f>
        <v>170</v>
      </c>
      <c r="C42" s="12">
        <v>0.775925934</v>
      </c>
      <c r="D42" s="23">
        <v>0.775925934</v>
      </c>
      <c r="E42" s="14">
        <v>330</v>
      </c>
      <c r="F42" s="21">
        <v>0</v>
      </c>
      <c r="G42" s="65">
        <v>37.38771137</v>
      </c>
      <c r="H42" s="65">
        <v>-77.23823695</v>
      </c>
      <c r="I42" s="26">
        <v>1059.7</v>
      </c>
      <c r="J42" s="13">
        <f t="shared" si="3"/>
        <v>1022.9000000000001</v>
      </c>
      <c r="K42" s="57">
        <f t="shared" si="0"/>
        <v>-78.71102886617138</v>
      </c>
      <c r="L42" s="28">
        <f t="shared" si="5"/>
        <v>52.48897113382861</v>
      </c>
      <c r="M42" s="28">
        <f t="shared" si="2"/>
        <v>81.68897113382863</v>
      </c>
      <c r="N42" s="51">
        <f t="shared" si="4"/>
        <v>67.08897113382862</v>
      </c>
      <c r="O42" s="13">
        <v>30.8</v>
      </c>
      <c r="P42" s="28">
        <v>50.7</v>
      </c>
      <c r="Y42" s="24">
        <v>0.026</v>
      </c>
      <c r="Z42" s="51">
        <v>67.08897113382862</v>
      </c>
    </row>
    <row r="43" spans="1:26" ht="12.75">
      <c r="A43" s="10">
        <v>37061</v>
      </c>
      <c r="B43" s="22">
        <f>170</f>
        <v>170</v>
      </c>
      <c r="C43" s="12">
        <v>0.776041687</v>
      </c>
      <c r="D43" s="23">
        <v>0.776041687</v>
      </c>
      <c r="E43" s="14">
        <v>340</v>
      </c>
      <c r="F43" s="21">
        <v>0</v>
      </c>
      <c r="G43" s="65">
        <v>37.38731062</v>
      </c>
      <c r="H43" s="65">
        <v>-77.23796014</v>
      </c>
      <c r="I43" s="26">
        <v>1059.9</v>
      </c>
      <c r="J43" s="13">
        <f t="shared" si="3"/>
        <v>1023.1000000000001</v>
      </c>
      <c r="K43" s="57">
        <f t="shared" si="0"/>
        <v>-80.33447977495963</v>
      </c>
      <c r="L43" s="28">
        <f t="shared" si="5"/>
        <v>50.865520225040356</v>
      </c>
      <c r="M43" s="28">
        <f t="shared" si="2"/>
        <v>80.06552022504037</v>
      </c>
      <c r="N43" s="51">
        <f t="shared" si="4"/>
        <v>65.46552022504036</v>
      </c>
      <c r="O43" s="13">
        <v>31.2</v>
      </c>
      <c r="P43" s="28">
        <v>51.4</v>
      </c>
      <c r="R43" s="63">
        <v>1.03E-05</v>
      </c>
      <c r="Y43" s="24">
        <v>0.024</v>
      </c>
      <c r="Z43" s="51">
        <v>65.46552022504036</v>
      </c>
    </row>
    <row r="44" spans="1:26" ht="12.75">
      <c r="A44" s="10">
        <v>37061</v>
      </c>
      <c r="B44" s="22">
        <f>170</f>
        <v>170</v>
      </c>
      <c r="C44" s="12">
        <v>0.776157379</v>
      </c>
      <c r="D44" s="23">
        <v>0.776157379</v>
      </c>
      <c r="E44" s="14">
        <v>350</v>
      </c>
      <c r="F44" s="21">
        <v>0</v>
      </c>
      <c r="G44" s="65">
        <v>37.38691333</v>
      </c>
      <c r="H44" s="65">
        <v>-77.23768571</v>
      </c>
      <c r="I44" s="26">
        <v>1059.5</v>
      </c>
      <c r="J44" s="13">
        <f t="shared" si="3"/>
        <v>1022.7</v>
      </c>
      <c r="K44" s="57">
        <f t="shared" si="0"/>
        <v>-77.08726050511069</v>
      </c>
      <c r="L44" s="28">
        <f t="shared" si="5"/>
        <v>54.1127394948893</v>
      </c>
      <c r="M44" s="28">
        <f t="shared" si="2"/>
        <v>83.31273949488931</v>
      </c>
      <c r="N44" s="51">
        <f t="shared" si="4"/>
        <v>68.7127394948893</v>
      </c>
      <c r="O44" s="13">
        <v>30.9</v>
      </c>
      <c r="P44" s="28">
        <v>50.1</v>
      </c>
      <c r="Y44" s="24">
        <v>0.025</v>
      </c>
      <c r="Z44" s="51">
        <v>68.7127394948893</v>
      </c>
    </row>
    <row r="45" spans="1:26" ht="12.75">
      <c r="A45" s="10">
        <v>37061</v>
      </c>
      <c r="B45" s="22">
        <f>170</f>
        <v>170</v>
      </c>
      <c r="C45" s="12">
        <v>0.776273131</v>
      </c>
      <c r="D45" s="23">
        <v>0.776273131</v>
      </c>
      <c r="E45" s="14">
        <v>360</v>
      </c>
      <c r="F45" s="21">
        <v>0</v>
      </c>
      <c r="G45" s="65">
        <v>37.38651258</v>
      </c>
      <c r="H45" s="65">
        <v>-77.2374089</v>
      </c>
      <c r="I45" s="26">
        <v>1059.3</v>
      </c>
      <c r="J45" s="13">
        <f t="shared" si="3"/>
        <v>1022.5</v>
      </c>
      <c r="K45" s="57">
        <f t="shared" si="0"/>
        <v>-75.46317456760423</v>
      </c>
      <c r="L45" s="28">
        <f t="shared" si="5"/>
        <v>55.73682543239576</v>
      </c>
      <c r="M45" s="28">
        <f t="shared" si="2"/>
        <v>84.93682543239578</v>
      </c>
      <c r="N45" s="51">
        <f t="shared" si="4"/>
        <v>70.33682543239577</v>
      </c>
      <c r="O45" s="13">
        <v>30.8</v>
      </c>
      <c r="P45" s="28">
        <v>50.2</v>
      </c>
      <c r="Y45" s="24">
        <v>0.025</v>
      </c>
      <c r="Z45" s="51">
        <v>70.33682543239577</v>
      </c>
    </row>
    <row r="46" spans="1:26" ht="12.75">
      <c r="A46" s="10">
        <v>37061</v>
      </c>
      <c r="B46" s="22">
        <f>170</f>
        <v>170</v>
      </c>
      <c r="C46" s="12">
        <v>0.776388884</v>
      </c>
      <c r="D46" s="23">
        <v>0.776388884</v>
      </c>
      <c r="E46" s="14">
        <v>370</v>
      </c>
      <c r="F46" s="21">
        <v>0</v>
      </c>
      <c r="G46" s="65">
        <v>37.38611183</v>
      </c>
      <c r="H46" s="65">
        <v>-77.23713209</v>
      </c>
      <c r="I46" s="26">
        <v>1059.8</v>
      </c>
      <c r="J46" s="13">
        <f t="shared" si="3"/>
        <v>1023</v>
      </c>
      <c r="K46" s="57">
        <f t="shared" si="0"/>
        <v>-79.52279399434018</v>
      </c>
      <c r="L46" s="28">
        <f t="shared" si="5"/>
        <v>51.67720600565981</v>
      </c>
      <c r="M46" s="28">
        <f t="shared" si="2"/>
        <v>80.87720600565983</v>
      </c>
      <c r="N46" s="51">
        <f t="shared" si="4"/>
        <v>66.27720600565982</v>
      </c>
      <c r="O46" s="13">
        <v>30.8</v>
      </c>
      <c r="P46" s="28">
        <v>50.8</v>
      </c>
      <c r="Y46" s="24">
        <v>0.026</v>
      </c>
      <c r="Z46" s="51">
        <v>66.27720600565982</v>
      </c>
    </row>
    <row r="47" spans="1:26" ht="12.75">
      <c r="A47" s="10">
        <v>37061</v>
      </c>
      <c r="B47" s="22">
        <f>170</f>
        <v>170</v>
      </c>
      <c r="C47" s="12">
        <v>0.776504636</v>
      </c>
      <c r="D47" s="23">
        <v>0.776504636</v>
      </c>
      <c r="E47" s="14">
        <v>380</v>
      </c>
      <c r="F47" s="21">
        <v>0</v>
      </c>
      <c r="G47" s="65">
        <v>37.38571108</v>
      </c>
      <c r="H47" s="65">
        <v>-77.23685528</v>
      </c>
      <c r="I47" s="26">
        <v>1059.6</v>
      </c>
      <c r="J47" s="13">
        <f t="shared" si="3"/>
        <v>1022.8</v>
      </c>
      <c r="K47" s="57">
        <f t="shared" si="0"/>
        <v>-77.8991843749336</v>
      </c>
      <c r="L47" s="28">
        <f t="shared" si="5"/>
        <v>53.30081562506639</v>
      </c>
      <c r="M47" s="28">
        <f t="shared" si="2"/>
        <v>82.50081562506641</v>
      </c>
      <c r="N47" s="51">
        <f t="shared" si="4"/>
        <v>67.9008156250664</v>
      </c>
      <c r="O47" s="13">
        <v>30.7</v>
      </c>
      <c r="P47" s="28">
        <v>51.3</v>
      </c>
      <c r="Y47" s="24">
        <v>0.024</v>
      </c>
      <c r="Z47" s="51">
        <v>67.9008156250664</v>
      </c>
    </row>
    <row r="48" spans="1:26" ht="12.75">
      <c r="A48" s="10">
        <v>37061</v>
      </c>
      <c r="B48" s="22">
        <f>170</f>
        <v>170</v>
      </c>
      <c r="C48" s="12">
        <v>0.776620388</v>
      </c>
      <c r="D48" s="23">
        <v>0.776620388</v>
      </c>
      <c r="E48" s="14">
        <v>390</v>
      </c>
      <c r="F48" s="21">
        <v>0</v>
      </c>
      <c r="G48" s="65">
        <v>37.38531378</v>
      </c>
      <c r="H48" s="65">
        <v>-77.23658086</v>
      </c>
      <c r="I48" s="26">
        <v>1059.7</v>
      </c>
      <c r="J48" s="13">
        <f t="shared" si="3"/>
        <v>1022.9000000000001</v>
      </c>
      <c r="K48" s="57">
        <f t="shared" si="0"/>
        <v>-78.71102886617138</v>
      </c>
      <c r="L48" s="28">
        <f t="shared" si="5"/>
        <v>52.48897113382861</v>
      </c>
      <c r="M48" s="28">
        <f t="shared" si="2"/>
        <v>81.68897113382863</v>
      </c>
      <c r="N48" s="51">
        <f t="shared" si="4"/>
        <v>67.08897113382862</v>
      </c>
      <c r="O48" s="13">
        <v>30.5</v>
      </c>
      <c r="P48" s="28">
        <v>50.6</v>
      </c>
      <c r="Y48" s="24">
        <v>0.024</v>
      </c>
      <c r="Z48" s="51">
        <v>67.08897113382862</v>
      </c>
    </row>
    <row r="49" spans="1:26" ht="12.75">
      <c r="A49" s="10">
        <v>37061</v>
      </c>
      <c r="B49" s="22">
        <f>170</f>
        <v>170</v>
      </c>
      <c r="C49" s="12">
        <v>0.77673614</v>
      </c>
      <c r="D49" s="23">
        <v>0.77673614</v>
      </c>
      <c r="E49" s="14">
        <v>400</v>
      </c>
      <c r="F49" s="21">
        <v>0</v>
      </c>
      <c r="G49" s="65">
        <v>37.38491303</v>
      </c>
      <c r="H49" s="65">
        <v>-77.23630405</v>
      </c>
      <c r="I49" s="26">
        <v>1059.7</v>
      </c>
      <c r="J49" s="13">
        <f t="shared" si="3"/>
        <v>1022.9000000000001</v>
      </c>
      <c r="K49" s="57">
        <f t="shared" si="0"/>
        <v>-78.71102886617138</v>
      </c>
      <c r="L49" s="28">
        <f t="shared" si="5"/>
        <v>52.48897113382861</v>
      </c>
      <c r="M49" s="28">
        <f t="shared" si="2"/>
        <v>81.68897113382863</v>
      </c>
      <c r="N49" s="51">
        <f t="shared" si="4"/>
        <v>67.08897113382862</v>
      </c>
      <c r="O49" s="13">
        <v>31</v>
      </c>
      <c r="P49" s="28">
        <v>51.7</v>
      </c>
      <c r="R49" s="63">
        <v>1.34E-05</v>
      </c>
      <c r="Y49" s="24">
        <v>0.026</v>
      </c>
      <c r="Z49" s="51">
        <v>67.08897113382862</v>
      </c>
    </row>
    <row r="50" spans="1:26" ht="12.75">
      <c r="A50" s="10">
        <v>37061</v>
      </c>
      <c r="B50" s="22">
        <f>170</f>
        <v>170</v>
      </c>
      <c r="C50" s="12">
        <v>0.776851833</v>
      </c>
      <c r="D50" s="23">
        <v>0.776851833</v>
      </c>
      <c r="E50" s="14">
        <v>410</v>
      </c>
      <c r="F50" s="21">
        <v>0</v>
      </c>
      <c r="G50" s="65">
        <v>37.38451228</v>
      </c>
      <c r="H50" s="65">
        <v>-77.23602724</v>
      </c>
      <c r="I50" s="26">
        <v>1059.3</v>
      </c>
      <c r="J50" s="13">
        <f t="shared" si="3"/>
        <v>1022.5</v>
      </c>
      <c r="K50" s="57">
        <f t="shared" si="0"/>
        <v>-75.46317456760423</v>
      </c>
      <c r="L50" s="28">
        <f t="shared" si="5"/>
        <v>55.73682543239576</v>
      </c>
      <c r="M50" s="28">
        <f t="shared" si="2"/>
        <v>84.93682543239578</v>
      </c>
      <c r="N50" s="51">
        <f t="shared" si="4"/>
        <v>70.33682543239577</v>
      </c>
      <c r="O50" s="13">
        <v>31.3</v>
      </c>
      <c r="P50" s="28">
        <v>51</v>
      </c>
      <c r="Y50" s="24">
        <v>0.027</v>
      </c>
      <c r="Z50" s="51">
        <v>70.33682543239577</v>
      </c>
    </row>
    <row r="51" spans="1:26" ht="12.75">
      <c r="A51" s="10">
        <v>37061</v>
      </c>
      <c r="B51" s="22">
        <f>170</f>
        <v>170</v>
      </c>
      <c r="C51" s="12">
        <v>0.776967585</v>
      </c>
      <c r="D51" s="23">
        <v>0.776967585</v>
      </c>
      <c r="E51" s="14">
        <v>420</v>
      </c>
      <c r="F51" s="21">
        <v>0</v>
      </c>
      <c r="G51" s="65">
        <v>37.38411153</v>
      </c>
      <c r="H51" s="65">
        <v>-77.23575043</v>
      </c>
      <c r="I51" s="26">
        <v>1059.5</v>
      </c>
      <c r="J51" s="13">
        <f t="shared" si="3"/>
        <v>1022.7</v>
      </c>
      <c r="K51" s="57">
        <f t="shared" si="0"/>
        <v>-77.08726050511069</v>
      </c>
      <c r="L51" s="28">
        <f t="shared" si="5"/>
        <v>54.1127394948893</v>
      </c>
      <c r="M51" s="28">
        <f t="shared" si="2"/>
        <v>83.31273949488931</v>
      </c>
      <c r="N51" s="51">
        <f t="shared" si="4"/>
        <v>68.7127394948893</v>
      </c>
      <c r="O51" s="13">
        <v>31.2</v>
      </c>
      <c r="P51" s="28">
        <v>50.3</v>
      </c>
      <c r="Y51" s="24">
        <v>0.026</v>
      </c>
      <c r="Z51" s="51">
        <v>68.7127394948893</v>
      </c>
    </row>
    <row r="52" spans="1:26" ht="12.75">
      <c r="A52" s="10">
        <v>37061</v>
      </c>
      <c r="B52" s="22">
        <f>170</f>
        <v>170</v>
      </c>
      <c r="C52" s="12">
        <v>0.777083337</v>
      </c>
      <c r="D52" s="23">
        <v>0.777083337</v>
      </c>
      <c r="E52" s="14">
        <v>430</v>
      </c>
      <c r="F52" s="21">
        <v>0</v>
      </c>
      <c r="G52" s="65">
        <v>37.38371423</v>
      </c>
      <c r="H52" s="65">
        <v>-77.235476</v>
      </c>
      <c r="I52" s="26">
        <v>1059.8</v>
      </c>
      <c r="J52" s="13">
        <f t="shared" si="3"/>
        <v>1023</v>
      </c>
      <c r="K52" s="57">
        <f t="shared" si="0"/>
        <v>-79.52279399434018</v>
      </c>
      <c r="L52" s="28">
        <f t="shared" si="5"/>
        <v>51.67720600565981</v>
      </c>
      <c r="M52" s="28">
        <f t="shared" si="2"/>
        <v>80.87720600565983</v>
      </c>
      <c r="N52" s="51">
        <f t="shared" si="4"/>
        <v>66.27720600565982</v>
      </c>
      <c r="O52" s="13">
        <v>31.2</v>
      </c>
      <c r="P52" s="28">
        <v>50.1</v>
      </c>
      <c r="Y52" s="24">
        <v>0.024</v>
      </c>
      <c r="Z52" s="51">
        <v>66.27720600565982</v>
      </c>
    </row>
    <row r="53" spans="1:26" ht="12.75">
      <c r="A53" s="10">
        <v>37061</v>
      </c>
      <c r="B53" s="22">
        <f>170</f>
        <v>170</v>
      </c>
      <c r="C53" s="12">
        <v>0.77719909</v>
      </c>
      <c r="D53" s="23">
        <v>0.77719909</v>
      </c>
      <c r="E53" s="14">
        <v>440</v>
      </c>
      <c r="F53" s="21">
        <v>0</v>
      </c>
      <c r="G53" s="65">
        <v>37.38331348</v>
      </c>
      <c r="H53" s="65">
        <v>-77.23519919</v>
      </c>
      <c r="I53" s="26">
        <v>1059.5</v>
      </c>
      <c r="J53" s="13">
        <f t="shared" si="3"/>
        <v>1022.7</v>
      </c>
      <c r="K53" s="57">
        <f t="shared" si="0"/>
        <v>-77.08726050511069</v>
      </c>
      <c r="L53" s="28">
        <f t="shared" si="5"/>
        <v>54.1127394948893</v>
      </c>
      <c r="M53" s="28">
        <f t="shared" si="2"/>
        <v>83.31273949488931</v>
      </c>
      <c r="N53" s="51">
        <f t="shared" si="4"/>
        <v>68.7127394948893</v>
      </c>
      <c r="O53" s="13">
        <v>31.4</v>
      </c>
      <c r="P53" s="28">
        <v>50.1</v>
      </c>
      <c r="Y53" s="24">
        <v>0.024</v>
      </c>
      <c r="Z53" s="51">
        <v>68.7127394948893</v>
      </c>
    </row>
    <row r="54" spans="1:26" ht="12.75">
      <c r="A54" s="10">
        <v>37061</v>
      </c>
      <c r="B54" s="22">
        <f>170</f>
        <v>170</v>
      </c>
      <c r="C54" s="12">
        <v>0.777314842</v>
      </c>
      <c r="D54" s="23">
        <v>0.777314842</v>
      </c>
      <c r="E54" s="14">
        <v>450</v>
      </c>
      <c r="F54" s="21">
        <v>0</v>
      </c>
      <c r="G54" s="65">
        <v>37.38291273</v>
      </c>
      <c r="H54" s="65">
        <v>-77.23492238</v>
      </c>
      <c r="I54" s="26">
        <v>1059</v>
      </c>
      <c r="J54" s="13">
        <f t="shared" si="3"/>
        <v>1022.2</v>
      </c>
      <c r="K54" s="57">
        <f t="shared" si="0"/>
        <v>-73.02644993369691</v>
      </c>
      <c r="L54" s="28">
        <f t="shared" si="5"/>
        <v>58.17355006630308</v>
      </c>
      <c r="M54" s="28">
        <f t="shared" si="2"/>
        <v>87.3735500663031</v>
      </c>
      <c r="N54" s="51">
        <f t="shared" si="4"/>
        <v>72.77355006630309</v>
      </c>
      <c r="O54" s="13">
        <v>31.3</v>
      </c>
      <c r="P54" s="28">
        <v>50.1</v>
      </c>
      <c r="Y54" s="24">
        <v>0.025</v>
      </c>
      <c r="Z54" s="51">
        <v>72.77355006630309</v>
      </c>
    </row>
    <row r="55" spans="1:26" ht="12.75">
      <c r="A55" s="10">
        <v>37061</v>
      </c>
      <c r="B55" s="22">
        <f>170</f>
        <v>170</v>
      </c>
      <c r="C55" s="12">
        <v>0.777430534</v>
      </c>
      <c r="D55" s="23">
        <v>0.777430534</v>
      </c>
      <c r="E55" s="14">
        <v>460</v>
      </c>
      <c r="F55" s="21">
        <v>0</v>
      </c>
      <c r="G55" s="65">
        <v>37.38251198</v>
      </c>
      <c r="H55" s="65">
        <v>-77.23464557</v>
      </c>
      <c r="I55" s="26">
        <v>1059.2</v>
      </c>
      <c r="J55" s="13">
        <f t="shared" si="3"/>
        <v>1022.4000000000001</v>
      </c>
      <c r="K55" s="57">
        <f t="shared" si="0"/>
        <v>-74.65101246885983</v>
      </c>
      <c r="L55" s="28">
        <f t="shared" si="5"/>
        <v>56.548987531140156</v>
      </c>
      <c r="M55" s="28">
        <f t="shared" si="2"/>
        <v>85.74898753114017</v>
      </c>
      <c r="N55" s="51">
        <f t="shared" si="4"/>
        <v>71.14898753114016</v>
      </c>
      <c r="O55" s="13">
        <v>31.1</v>
      </c>
      <c r="P55" s="28">
        <v>49.8</v>
      </c>
      <c r="R55" s="63">
        <v>1.18E-05</v>
      </c>
      <c r="Y55" s="24">
        <v>0.024</v>
      </c>
      <c r="Z55" s="51">
        <v>71.14898753114016</v>
      </c>
    </row>
    <row r="56" spans="1:26" ht="12.75">
      <c r="A56" s="10">
        <v>37061</v>
      </c>
      <c r="B56" s="22">
        <f>170</f>
        <v>170</v>
      </c>
      <c r="C56" s="12">
        <v>0.777546287</v>
      </c>
      <c r="D56" s="23">
        <v>0.777546287</v>
      </c>
      <c r="E56" s="14">
        <v>470</v>
      </c>
      <c r="F56" s="21">
        <v>0</v>
      </c>
      <c r="G56" s="65">
        <v>37.38211469</v>
      </c>
      <c r="H56" s="65">
        <v>-77.23437115</v>
      </c>
      <c r="I56" s="26">
        <v>1059.2</v>
      </c>
      <c r="J56" s="13">
        <f t="shared" si="3"/>
        <v>1022.4000000000001</v>
      </c>
      <c r="K56" s="57">
        <f t="shared" si="0"/>
        <v>-74.65101246885983</v>
      </c>
      <c r="L56" s="28">
        <f t="shared" si="5"/>
        <v>56.548987531140156</v>
      </c>
      <c r="M56" s="28">
        <f t="shared" si="2"/>
        <v>85.74898753114017</v>
      </c>
      <c r="N56" s="51">
        <f t="shared" si="4"/>
        <v>71.14898753114016</v>
      </c>
      <c r="O56" s="13">
        <v>31.2</v>
      </c>
      <c r="P56" s="28">
        <v>49.9</v>
      </c>
      <c r="Y56" s="24">
        <v>0.024</v>
      </c>
      <c r="Z56" s="51">
        <v>71.14898753114016</v>
      </c>
    </row>
    <row r="57" spans="1:26" ht="12.75">
      <c r="A57" s="10">
        <v>37061</v>
      </c>
      <c r="B57" s="22">
        <f>170</f>
        <v>170</v>
      </c>
      <c r="C57" s="12">
        <v>0.777662039</v>
      </c>
      <c r="D57" s="23">
        <v>0.777662039</v>
      </c>
      <c r="E57" s="14">
        <v>480</v>
      </c>
      <c r="F57" s="21">
        <v>0</v>
      </c>
      <c r="G57" s="65">
        <v>37.38171394</v>
      </c>
      <c r="H57" s="65">
        <v>-77.23409434</v>
      </c>
      <c r="I57" s="26">
        <v>1059.5</v>
      </c>
      <c r="J57" s="13">
        <f t="shared" si="3"/>
        <v>1022.7</v>
      </c>
      <c r="K57" s="57">
        <f t="shared" si="0"/>
        <v>-77.08726050511069</v>
      </c>
      <c r="L57" s="28">
        <f t="shared" si="5"/>
        <v>54.1127394948893</v>
      </c>
      <c r="M57" s="28">
        <f t="shared" si="2"/>
        <v>83.31273949488931</v>
      </c>
      <c r="N57" s="51">
        <f t="shared" si="4"/>
        <v>68.7127394948893</v>
      </c>
      <c r="O57" s="13">
        <v>31.5</v>
      </c>
      <c r="P57" s="28">
        <v>50.1</v>
      </c>
      <c r="Y57" s="24">
        <v>0.024</v>
      </c>
      <c r="Z57" s="51">
        <v>68.7127394948893</v>
      </c>
    </row>
    <row r="58" spans="1:26" ht="12.75">
      <c r="A58" s="10">
        <v>37061</v>
      </c>
      <c r="B58" s="22">
        <f>170</f>
        <v>170</v>
      </c>
      <c r="C58" s="12">
        <v>0.777777791</v>
      </c>
      <c r="D58" s="23">
        <v>0.777777791</v>
      </c>
      <c r="E58" s="14">
        <v>490</v>
      </c>
      <c r="F58" s="21">
        <v>0</v>
      </c>
      <c r="G58" s="65">
        <v>37.38131319</v>
      </c>
      <c r="H58" s="65">
        <v>-77.23381753</v>
      </c>
      <c r="I58" s="26">
        <v>1059.3</v>
      </c>
      <c r="J58" s="13">
        <f t="shared" si="3"/>
        <v>1022.5</v>
      </c>
      <c r="K58" s="57">
        <f t="shared" si="0"/>
        <v>-75.46317456760423</v>
      </c>
      <c r="L58" s="28">
        <f t="shared" si="5"/>
        <v>55.73682543239576</v>
      </c>
      <c r="M58" s="28">
        <f t="shared" si="2"/>
        <v>84.93682543239578</v>
      </c>
      <c r="N58" s="51">
        <f t="shared" si="4"/>
        <v>70.33682543239577</v>
      </c>
      <c r="O58" s="13">
        <v>31.3</v>
      </c>
      <c r="P58" s="28">
        <v>49.7</v>
      </c>
      <c r="Y58" s="24">
        <v>0.024</v>
      </c>
      <c r="Z58" s="51">
        <v>70.33682543239577</v>
      </c>
    </row>
    <row r="59" spans="1:26" ht="12.75">
      <c r="A59" s="10">
        <v>37061</v>
      </c>
      <c r="B59" s="22">
        <f>170</f>
        <v>170</v>
      </c>
      <c r="C59" s="12">
        <v>0.777893543</v>
      </c>
      <c r="D59" s="23">
        <v>0.777893543</v>
      </c>
      <c r="E59" s="14">
        <v>500</v>
      </c>
      <c r="F59" s="21">
        <v>0</v>
      </c>
      <c r="G59" s="65">
        <v>37.38091244</v>
      </c>
      <c r="H59" s="65">
        <v>-77.23354072</v>
      </c>
      <c r="I59" s="26">
        <v>1059.5</v>
      </c>
      <c r="J59" s="13">
        <f t="shared" si="3"/>
        <v>1022.7</v>
      </c>
      <c r="K59" s="57">
        <f t="shared" si="0"/>
        <v>-77.08726050511069</v>
      </c>
      <c r="L59" s="28">
        <f t="shared" si="5"/>
        <v>54.1127394948893</v>
      </c>
      <c r="M59" s="28">
        <f t="shared" si="2"/>
        <v>83.31273949488931</v>
      </c>
      <c r="N59" s="51">
        <f t="shared" si="4"/>
        <v>68.7127394948893</v>
      </c>
      <c r="O59" s="13">
        <v>31.3</v>
      </c>
      <c r="P59" s="28">
        <v>49.2</v>
      </c>
      <c r="Y59" s="24">
        <v>0.025</v>
      </c>
      <c r="Z59" s="51">
        <v>68.7127394948893</v>
      </c>
    </row>
    <row r="60" spans="1:26" ht="12.75">
      <c r="A60" s="10">
        <v>37061</v>
      </c>
      <c r="B60" s="22">
        <f>170</f>
        <v>170</v>
      </c>
      <c r="C60" s="12">
        <v>0.778009236</v>
      </c>
      <c r="D60" s="23">
        <v>0.778009236</v>
      </c>
      <c r="E60" s="14">
        <v>510</v>
      </c>
      <c r="F60" s="21">
        <v>0</v>
      </c>
      <c r="G60" s="65">
        <v>37.38051514</v>
      </c>
      <c r="H60" s="65">
        <v>-77.2332663</v>
      </c>
      <c r="I60" s="26">
        <v>1059.6</v>
      </c>
      <c r="J60" s="13">
        <f t="shared" si="3"/>
        <v>1022.8</v>
      </c>
      <c r="K60" s="57">
        <f t="shared" si="0"/>
        <v>-77.8991843749336</v>
      </c>
      <c r="L60" s="28">
        <f t="shared" si="5"/>
        <v>53.30081562506639</v>
      </c>
      <c r="M60" s="28">
        <f t="shared" si="2"/>
        <v>82.50081562506641</v>
      </c>
      <c r="N60" s="51">
        <f t="shared" si="4"/>
        <v>67.9008156250664</v>
      </c>
      <c r="O60" s="13">
        <v>31.3</v>
      </c>
      <c r="P60" s="28">
        <v>49.3</v>
      </c>
      <c r="Y60" s="24">
        <v>0.026</v>
      </c>
      <c r="Z60" s="51">
        <v>67.9008156250664</v>
      </c>
    </row>
    <row r="61" spans="1:26" ht="12.75">
      <c r="A61" s="10">
        <v>37061</v>
      </c>
      <c r="B61" s="22">
        <f>170</f>
        <v>170</v>
      </c>
      <c r="C61" s="12">
        <v>0.778124988</v>
      </c>
      <c r="D61" s="23">
        <v>0.778124988</v>
      </c>
      <c r="E61" s="14">
        <v>520</v>
      </c>
      <c r="F61" s="21">
        <v>0</v>
      </c>
      <c r="G61" s="65">
        <v>37.38011439</v>
      </c>
      <c r="H61" s="65">
        <v>-77.23298949</v>
      </c>
      <c r="I61" s="26">
        <v>1059.5</v>
      </c>
      <c r="J61" s="13">
        <f t="shared" si="3"/>
        <v>1022.7</v>
      </c>
      <c r="K61" s="57">
        <f t="shared" si="0"/>
        <v>-77.08726050511069</v>
      </c>
      <c r="L61" s="28">
        <f t="shared" si="5"/>
        <v>54.1127394948893</v>
      </c>
      <c r="M61" s="28">
        <f t="shared" si="2"/>
        <v>83.31273949488931</v>
      </c>
      <c r="N61" s="51">
        <f t="shared" si="4"/>
        <v>68.7127394948893</v>
      </c>
      <c r="O61" s="13">
        <v>31.4</v>
      </c>
      <c r="P61" s="28">
        <v>49.4</v>
      </c>
      <c r="R61" s="63">
        <v>1.15E-05</v>
      </c>
      <c r="Y61" s="24">
        <v>0.025</v>
      </c>
      <c r="Z61" s="51">
        <v>68.7127394948893</v>
      </c>
    </row>
    <row r="62" spans="1:26" ht="12.75">
      <c r="A62" s="10">
        <v>37061</v>
      </c>
      <c r="B62" s="22">
        <f>170</f>
        <v>170</v>
      </c>
      <c r="C62" s="12">
        <v>0.77824074</v>
      </c>
      <c r="D62" s="23">
        <v>0.77824074</v>
      </c>
      <c r="E62" s="14">
        <v>530</v>
      </c>
      <c r="F62" s="21">
        <v>0</v>
      </c>
      <c r="G62" s="65">
        <v>37.37971364</v>
      </c>
      <c r="H62" s="65">
        <v>-77.23271267</v>
      </c>
      <c r="I62" s="26">
        <v>1059.3</v>
      </c>
      <c r="J62" s="13">
        <f t="shared" si="3"/>
        <v>1022.5</v>
      </c>
      <c r="K62" s="57">
        <f t="shared" si="0"/>
        <v>-75.46317456760423</v>
      </c>
      <c r="L62" s="28">
        <f t="shared" si="5"/>
        <v>55.73682543239576</v>
      </c>
      <c r="M62" s="28">
        <f t="shared" si="2"/>
        <v>84.93682543239578</v>
      </c>
      <c r="N62" s="51">
        <f t="shared" si="4"/>
        <v>70.33682543239577</v>
      </c>
      <c r="O62" s="13">
        <v>31.4</v>
      </c>
      <c r="P62" s="28">
        <v>49.3</v>
      </c>
      <c r="Y62" s="24">
        <v>0.024</v>
      </c>
      <c r="Z62" s="51">
        <v>70.33682543239577</v>
      </c>
    </row>
    <row r="63" spans="1:26" ht="12.75">
      <c r="A63" s="10">
        <v>37061</v>
      </c>
      <c r="B63" s="22">
        <f>170</f>
        <v>170</v>
      </c>
      <c r="C63" s="12">
        <v>0.778356493</v>
      </c>
      <c r="D63" s="23">
        <v>0.778356493</v>
      </c>
      <c r="E63" s="14">
        <v>540</v>
      </c>
      <c r="F63" s="21">
        <v>0</v>
      </c>
      <c r="G63" s="65">
        <v>37.37931635</v>
      </c>
      <c r="H63" s="65">
        <v>-77.23243825</v>
      </c>
      <c r="I63" s="26">
        <v>1060.1</v>
      </c>
      <c r="J63" s="13">
        <f t="shared" si="3"/>
        <v>1023.3</v>
      </c>
      <c r="K63" s="57">
        <f t="shared" si="0"/>
        <v>-81.95761335557508</v>
      </c>
      <c r="L63" s="28">
        <f t="shared" si="5"/>
        <v>49.24238664442491</v>
      </c>
      <c r="M63" s="28">
        <f t="shared" si="2"/>
        <v>78.44238664442493</v>
      </c>
      <c r="N63" s="51">
        <f t="shared" si="4"/>
        <v>63.84238664442492</v>
      </c>
      <c r="O63" s="13">
        <v>31.3</v>
      </c>
      <c r="P63" s="28">
        <v>49.4</v>
      </c>
      <c r="Y63" s="24">
        <v>0.024</v>
      </c>
      <c r="Z63" s="51">
        <v>63.84238664442492</v>
      </c>
    </row>
    <row r="64" spans="1:26" ht="12.75">
      <c r="A64" s="10">
        <v>37061</v>
      </c>
      <c r="B64" s="22">
        <f>170</f>
        <v>170</v>
      </c>
      <c r="C64" s="12">
        <v>0.778472245</v>
      </c>
      <c r="D64" s="23">
        <v>0.778472245</v>
      </c>
      <c r="E64" s="14">
        <v>550</v>
      </c>
      <c r="F64" s="21">
        <v>0</v>
      </c>
      <c r="G64" s="65">
        <v>37.3789156</v>
      </c>
      <c r="H64" s="65">
        <v>-77.23216144</v>
      </c>
      <c r="I64" s="26">
        <v>1060</v>
      </c>
      <c r="J64" s="13">
        <f t="shared" si="3"/>
        <v>1023.2</v>
      </c>
      <c r="K64" s="57">
        <f t="shared" si="0"/>
        <v>-81.14608622353504</v>
      </c>
      <c r="L64" s="28">
        <f t="shared" si="5"/>
        <v>50.05391377646495</v>
      </c>
      <c r="M64" s="28">
        <f t="shared" si="2"/>
        <v>79.25391377646497</v>
      </c>
      <c r="N64" s="51">
        <f t="shared" si="4"/>
        <v>64.65391377646496</v>
      </c>
      <c r="O64" s="13">
        <v>31.5</v>
      </c>
      <c r="P64" s="28">
        <v>49.2</v>
      </c>
      <c r="Y64" s="24">
        <v>0.027</v>
      </c>
      <c r="Z64" s="51">
        <v>64.65391377646496</v>
      </c>
    </row>
    <row r="65" spans="1:26" ht="12.75">
      <c r="A65" s="10">
        <v>37061</v>
      </c>
      <c r="B65" s="22">
        <f>170</f>
        <v>170</v>
      </c>
      <c r="C65" s="12">
        <v>0.778587937</v>
      </c>
      <c r="D65" s="23">
        <v>0.778587937</v>
      </c>
      <c r="E65" s="14">
        <v>560</v>
      </c>
      <c r="F65" s="21">
        <v>0</v>
      </c>
      <c r="G65" s="65">
        <v>37.37851485</v>
      </c>
      <c r="H65" s="65">
        <v>-77.23188463</v>
      </c>
      <c r="I65" s="26">
        <v>1059.9</v>
      </c>
      <c r="J65" s="13">
        <f t="shared" si="3"/>
        <v>1023.1000000000001</v>
      </c>
      <c r="K65" s="57">
        <f t="shared" si="0"/>
        <v>-80.33447977495963</v>
      </c>
      <c r="L65" s="28">
        <f t="shared" si="5"/>
        <v>50.865520225040356</v>
      </c>
      <c r="M65" s="28">
        <f t="shared" si="2"/>
        <v>80.06552022504037</v>
      </c>
      <c r="N65" s="51">
        <f t="shared" si="4"/>
        <v>65.46552022504036</v>
      </c>
      <c r="O65" s="13">
        <v>31.3</v>
      </c>
      <c r="P65" s="28">
        <v>49</v>
      </c>
      <c r="Y65" s="24">
        <v>0.026</v>
      </c>
      <c r="Z65" s="51">
        <v>65.46552022504036</v>
      </c>
    </row>
    <row r="66" spans="1:26" ht="12.75">
      <c r="A66" s="10">
        <v>37061</v>
      </c>
      <c r="B66" s="22">
        <f>170</f>
        <v>170</v>
      </c>
      <c r="C66" s="12">
        <v>0.77870369</v>
      </c>
      <c r="D66" s="23">
        <v>0.77870369</v>
      </c>
      <c r="E66" s="14">
        <v>570</v>
      </c>
      <c r="F66" s="21">
        <v>0</v>
      </c>
      <c r="G66" s="65">
        <v>37.3781141</v>
      </c>
      <c r="H66" s="65">
        <v>-77.23160782</v>
      </c>
      <c r="I66" s="26">
        <v>1060</v>
      </c>
      <c r="J66" s="13">
        <f t="shared" si="3"/>
        <v>1023.2</v>
      </c>
      <c r="K66" s="57">
        <f t="shared" si="0"/>
        <v>-81.14608622353504</v>
      </c>
      <c r="L66" s="28">
        <f t="shared" si="5"/>
        <v>50.05391377646495</v>
      </c>
      <c r="M66" s="28">
        <f t="shared" si="2"/>
        <v>79.25391377646497</v>
      </c>
      <c r="N66" s="51">
        <f t="shared" si="4"/>
        <v>64.65391377646496</v>
      </c>
      <c r="O66" s="13">
        <v>31.5</v>
      </c>
      <c r="P66" s="28">
        <v>49.2</v>
      </c>
      <c r="Y66" s="24">
        <v>0.026</v>
      </c>
      <c r="Z66" s="51">
        <v>64.65391377646496</v>
      </c>
    </row>
    <row r="67" spans="1:26" ht="12.75">
      <c r="A67" s="10">
        <v>37061</v>
      </c>
      <c r="B67" s="22">
        <f>170</f>
        <v>170</v>
      </c>
      <c r="C67" s="12">
        <v>0.778819442</v>
      </c>
      <c r="D67" s="23">
        <v>0.778819442</v>
      </c>
      <c r="E67" s="14">
        <v>580</v>
      </c>
      <c r="F67" s="21">
        <v>0</v>
      </c>
      <c r="G67" s="65">
        <v>37.3777168</v>
      </c>
      <c r="H67" s="65">
        <v>-77.2313334</v>
      </c>
      <c r="I67" s="26">
        <v>1060</v>
      </c>
      <c r="J67" s="13">
        <f t="shared" si="3"/>
        <v>1023.2</v>
      </c>
      <c r="K67" s="57">
        <f t="shared" si="0"/>
        <v>-81.14608622353504</v>
      </c>
      <c r="L67" s="28">
        <f t="shared" si="5"/>
        <v>50.05391377646495</v>
      </c>
      <c r="M67" s="28">
        <f t="shared" si="2"/>
        <v>79.25391377646497</v>
      </c>
      <c r="N67" s="51">
        <f t="shared" si="4"/>
        <v>64.65391377646496</v>
      </c>
      <c r="O67" s="13">
        <v>31.3</v>
      </c>
      <c r="P67" s="28">
        <v>49.3</v>
      </c>
      <c r="R67" s="63">
        <v>1.17E-05</v>
      </c>
      <c r="Y67" s="24">
        <v>0.024</v>
      </c>
      <c r="Z67" s="51">
        <v>64.65391377646496</v>
      </c>
    </row>
    <row r="68" spans="1:26" ht="12.75">
      <c r="A68" s="10">
        <v>37061</v>
      </c>
      <c r="B68" s="22">
        <f>170</f>
        <v>170</v>
      </c>
      <c r="C68" s="12">
        <v>0.778935194</v>
      </c>
      <c r="D68" s="23">
        <v>0.778935194</v>
      </c>
      <c r="E68" s="14">
        <v>590</v>
      </c>
      <c r="F68" s="21">
        <v>0</v>
      </c>
      <c r="G68" s="65">
        <v>37.37731605</v>
      </c>
      <c r="H68" s="65">
        <v>-77.23105659</v>
      </c>
      <c r="I68" s="26">
        <v>1059.9</v>
      </c>
      <c r="J68" s="13">
        <f t="shared" si="3"/>
        <v>1023.1000000000001</v>
      </c>
      <c r="K68" s="57">
        <f t="shared" si="0"/>
        <v>-80.33447977495963</v>
      </c>
      <c r="L68" s="28">
        <f t="shared" si="5"/>
        <v>50.865520225040356</v>
      </c>
      <c r="M68" s="28">
        <f t="shared" si="2"/>
        <v>80.06552022504037</v>
      </c>
      <c r="N68" s="51">
        <f t="shared" si="4"/>
        <v>65.46552022504036</v>
      </c>
      <c r="O68" s="13">
        <v>31.4</v>
      </c>
      <c r="P68" s="28">
        <v>49.3</v>
      </c>
      <c r="Y68" s="24">
        <v>0.024</v>
      </c>
      <c r="Z68" s="51">
        <v>65.46552022504036</v>
      </c>
    </row>
    <row r="69" spans="1:26" ht="12.75">
      <c r="A69" s="10">
        <v>37061</v>
      </c>
      <c r="B69" s="22">
        <f>170</f>
        <v>170</v>
      </c>
      <c r="C69" s="12">
        <v>0.779050946</v>
      </c>
      <c r="D69" s="23">
        <v>0.779050946</v>
      </c>
      <c r="E69" s="14">
        <v>600</v>
      </c>
      <c r="F69" s="21">
        <v>0</v>
      </c>
      <c r="G69" s="65">
        <v>37.3769153</v>
      </c>
      <c r="H69" s="65">
        <v>-77.23077978</v>
      </c>
      <c r="I69" s="26">
        <v>1059.9</v>
      </c>
      <c r="J69" s="13">
        <f t="shared" si="3"/>
        <v>1023.1000000000001</v>
      </c>
      <c r="K69" s="57">
        <f t="shared" si="0"/>
        <v>-80.33447977495963</v>
      </c>
      <c r="L69" s="28">
        <f t="shared" si="5"/>
        <v>50.865520225040356</v>
      </c>
      <c r="M69" s="28">
        <f t="shared" si="2"/>
        <v>80.06552022504037</v>
      </c>
      <c r="N69" s="51">
        <f t="shared" si="4"/>
        <v>65.46552022504036</v>
      </c>
      <c r="O69" s="13">
        <v>31</v>
      </c>
      <c r="P69" s="28">
        <v>49.2</v>
      </c>
      <c r="Y69" s="24">
        <v>0.026</v>
      </c>
      <c r="Z69" s="51">
        <v>65.46552022504036</v>
      </c>
    </row>
    <row r="70" spans="1:26" ht="12.75">
      <c r="A70" s="10">
        <v>37061</v>
      </c>
      <c r="B70" s="22">
        <f>170</f>
        <v>170</v>
      </c>
      <c r="C70" s="12">
        <v>0.779166639</v>
      </c>
      <c r="D70" s="23">
        <v>0.779166639</v>
      </c>
      <c r="E70" s="14">
        <v>610</v>
      </c>
      <c r="F70" s="21">
        <v>0</v>
      </c>
      <c r="G70" s="65">
        <v>37.37651455</v>
      </c>
      <c r="H70" s="65">
        <v>-77.23050297</v>
      </c>
      <c r="I70" s="26">
        <v>1060</v>
      </c>
      <c r="J70" s="13">
        <f t="shared" si="3"/>
        <v>1023.2</v>
      </c>
      <c r="K70" s="57">
        <f t="shared" si="0"/>
        <v>-81.14608622353504</v>
      </c>
      <c r="L70" s="28">
        <f t="shared" si="5"/>
        <v>50.05391377646495</v>
      </c>
      <c r="M70" s="28">
        <f t="shared" si="2"/>
        <v>79.25391377646497</v>
      </c>
      <c r="N70" s="51">
        <f t="shared" si="4"/>
        <v>64.65391377646496</v>
      </c>
      <c r="O70" s="13">
        <v>31.2</v>
      </c>
      <c r="P70" s="28">
        <v>49.6</v>
      </c>
      <c r="Y70" s="24">
        <v>0.026</v>
      </c>
      <c r="Z70" s="51">
        <v>64.65391377646496</v>
      </c>
    </row>
    <row r="71" spans="1:26" ht="12.75">
      <c r="A71" s="10">
        <v>37061</v>
      </c>
      <c r="B71" s="22">
        <f>170</f>
        <v>170</v>
      </c>
      <c r="C71" s="12">
        <v>0.779282391</v>
      </c>
      <c r="D71" s="23">
        <v>0.779282391</v>
      </c>
      <c r="E71" s="14">
        <v>620</v>
      </c>
      <c r="F71" s="21">
        <v>0</v>
      </c>
      <c r="G71" s="65">
        <v>37.37611725</v>
      </c>
      <c r="H71" s="65">
        <v>-77.23022854</v>
      </c>
      <c r="I71" s="26">
        <v>1060</v>
      </c>
      <c r="J71" s="13">
        <f t="shared" si="3"/>
        <v>1023.2</v>
      </c>
      <c r="K71" s="57">
        <f t="shared" si="0"/>
        <v>-81.14608622353504</v>
      </c>
      <c r="L71" s="28">
        <f t="shared" si="5"/>
        <v>50.05391377646495</v>
      </c>
      <c r="M71" s="28">
        <f t="shared" si="2"/>
        <v>79.25391377646497</v>
      </c>
      <c r="N71" s="51">
        <f t="shared" si="4"/>
        <v>64.65391377646496</v>
      </c>
      <c r="O71" s="13">
        <v>31.4</v>
      </c>
      <c r="P71" s="28">
        <v>49.5</v>
      </c>
      <c r="Y71" s="24">
        <v>0.024</v>
      </c>
      <c r="Z71" s="51">
        <v>64.65391377646496</v>
      </c>
    </row>
    <row r="72" spans="1:26" ht="12.75">
      <c r="A72" s="10">
        <v>37061</v>
      </c>
      <c r="B72" s="22">
        <f>170</f>
        <v>170</v>
      </c>
      <c r="C72" s="12">
        <v>0.779398143</v>
      </c>
      <c r="D72" s="23">
        <v>0.779398143</v>
      </c>
      <c r="E72" s="14">
        <v>630</v>
      </c>
      <c r="F72" s="21">
        <v>0</v>
      </c>
      <c r="G72" s="65">
        <v>37.3757165</v>
      </c>
      <c r="H72" s="65">
        <v>-77.22995173</v>
      </c>
      <c r="I72" s="26">
        <v>1059.9</v>
      </c>
      <c r="J72" s="13">
        <f t="shared" si="3"/>
        <v>1023.1000000000001</v>
      </c>
      <c r="K72" s="57">
        <f t="shared" si="0"/>
        <v>-80.33447977495963</v>
      </c>
      <c r="L72" s="28">
        <f t="shared" si="5"/>
        <v>50.865520225040356</v>
      </c>
      <c r="M72" s="28">
        <f t="shared" si="2"/>
        <v>80.06552022504037</v>
      </c>
      <c r="N72" s="51">
        <f t="shared" si="4"/>
        <v>65.46552022504036</v>
      </c>
      <c r="O72" s="13">
        <v>31.7</v>
      </c>
      <c r="P72" s="28">
        <v>49.4</v>
      </c>
      <c r="Y72" s="24">
        <v>0.024</v>
      </c>
      <c r="Z72" s="51">
        <v>65.46552022504036</v>
      </c>
    </row>
    <row r="73" spans="1:26" ht="12.75">
      <c r="A73" s="10">
        <v>37061</v>
      </c>
      <c r="B73" s="22">
        <f>170</f>
        <v>170</v>
      </c>
      <c r="C73" s="12">
        <v>0.779513896</v>
      </c>
      <c r="D73" s="23">
        <v>0.779513896</v>
      </c>
      <c r="E73" s="14">
        <v>640</v>
      </c>
      <c r="F73" s="21">
        <v>0</v>
      </c>
      <c r="G73" s="65">
        <v>37.37531575</v>
      </c>
      <c r="H73" s="65">
        <v>-77.22967492</v>
      </c>
      <c r="I73" s="26">
        <v>1060.2</v>
      </c>
      <c r="J73" s="13">
        <f t="shared" si="3"/>
        <v>1023.4000000000001</v>
      </c>
      <c r="K73" s="57">
        <f aca="true" t="shared" si="6" ref="K73:K136">(8303.951372*(LN(1013.25/J73)))</f>
        <v>-82.76906118658353</v>
      </c>
      <c r="L73" s="28">
        <f t="shared" si="5"/>
        <v>48.43093881341646</v>
      </c>
      <c r="M73" s="28">
        <f aca="true" t="shared" si="7" ref="M73:M136">K73+160.4</f>
        <v>77.63093881341648</v>
      </c>
      <c r="N73" s="51">
        <f t="shared" si="4"/>
        <v>63.03093881341647</v>
      </c>
      <c r="O73" s="13">
        <v>31.7</v>
      </c>
      <c r="P73" s="28">
        <v>49.3</v>
      </c>
      <c r="R73" s="63">
        <v>1.45E-05</v>
      </c>
      <c r="Y73" s="24">
        <v>0.024</v>
      </c>
      <c r="Z73" s="51">
        <v>63.03093881341647</v>
      </c>
    </row>
    <row r="74" spans="1:26" ht="12.75">
      <c r="A74" s="10">
        <v>37061</v>
      </c>
      <c r="B74" s="22">
        <f>170</f>
        <v>170</v>
      </c>
      <c r="C74" s="12">
        <v>0.779629648</v>
      </c>
      <c r="D74" s="23">
        <v>0.779629648</v>
      </c>
      <c r="E74" s="14">
        <v>650</v>
      </c>
      <c r="F74" s="21">
        <v>0</v>
      </c>
      <c r="G74" s="65">
        <v>37.374915</v>
      </c>
      <c r="H74" s="65">
        <v>-77.22939811</v>
      </c>
      <c r="I74" s="26">
        <v>1060</v>
      </c>
      <c r="J74" s="13">
        <f aca="true" t="shared" si="8" ref="J74:J137">I74-36.8</f>
        <v>1023.2</v>
      </c>
      <c r="K74" s="57">
        <f t="shared" si="6"/>
        <v>-81.14608622353504</v>
      </c>
      <c r="L74" s="28">
        <f t="shared" si="5"/>
        <v>50.05391377646495</v>
      </c>
      <c r="M74" s="28">
        <f t="shared" si="7"/>
        <v>79.25391377646497</v>
      </c>
      <c r="N74" s="51">
        <f aca="true" t="shared" si="9" ref="N74:N137">AVERAGE(L74:M74)</f>
        <v>64.65391377646496</v>
      </c>
      <c r="O74" s="13">
        <v>31.9</v>
      </c>
      <c r="P74" s="28">
        <v>49.6</v>
      </c>
      <c r="Y74" s="24">
        <v>0.028</v>
      </c>
      <c r="Z74" s="51">
        <v>64.65391377646496</v>
      </c>
    </row>
    <row r="75" spans="1:26" ht="12.75">
      <c r="A75" s="10">
        <v>37061</v>
      </c>
      <c r="B75" s="22">
        <f>170</f>
        <v>170</v>
      </c>
      <c r="C75" s="12">
        <v>0.7797454</v>
      </c>
      <c r="D75" s="23">
        <v>0.7797454</v>
      </c>
      <c r="E75" s="14">
        <v>660</v>
      </c>
      <c r="F75" s="21">
        <v>0</v>
      </c>
      <c r="G75" s="65">
        <v>37.37451771</v>
      </c>
      <c r="H75" s="65">
        <v>-77.22912369</v>
      </c>
      <c r="I75" s="26">
        <v>1060</v>
      </c>
      <c r="J75" s="13">
        <f t="shared" si="8"/>
        <v>1023.2</v>
      </c>
      <c r="K75" s="57">
        <f t="shared" si="6"/>
        <v>-81.14608622353504</v>
      </c>
      <c r="L75" s="28">
        <f t="shared" si="5"/>
        <v>50.05391377646495</v>
      </c>
      <c r="M75" s="28">
        <f t="shared" si="7"/>
        <v>79.25391377646497</v>
      </c>
      <c r="N75" s="51">
        <f t="shared" si="9"/>
        <v>64.65391377646496</v>
      </c>
      <c r="O75" s="13">
        <v>31.4</v>
      </c>
      <c r="P75" s="28">
        <v>49.3</v>
      </c>
      <c r="Y75" s="24">
        <v>0.026</v>
      </c>
      <c r="Z75" s="51">
        <v>64.65391377646496</v>
      </c>
    </row>
    <row r="76" spans="1:26" ht="12.75">
      <c r="A76" s="10">
        <v>37061</v>
      </c>
      <c r="B76" s="22">
        <f>170</f>
        <v>170</v>
      </c>
      <c r="C76" s="12">
        <v>0.779861093</v>
      </c>
      <c r="D76" s="23">
        <v>0.779861093</v>
      </c>
      <c r="E76" s="14">
        <v>670</v>
      </c>
      <c r="F76" s="21">
        <v>0</v>
      </c>
      <c r="G76" s="65">
        <v>37.37411696</v>
      </c>
      <c r="H76" s="65">
        <v>-77.22884688</v>
      </c>
      <c r="I76" s="26">
        <v>1060.2</v>
      </c>
      <c r="J76" s="13">
        <f t="shared" si="8"/>
        <v>1023.4000000000001</v>
      </c>
      <c r="K76" s="57">
        <f t="shared" si="6"/>
        <v>-82.76906118658353</v>
      </c>
      <c r="L76" s="28">
        <f t="shared" si="5"/>
        <v>48.43093881341646</v>
      </c>
      <c r="M76" s="28">
        <f t="shared" si="7"/>
        <v>77.63093881341648</v>
      </c>
      <c r="N76" s="51">
        <f t="shared" si="9"/>
        <v>63.03093881341647</v>
      </c>
      <c r="O76" s="13">
        <v>31</v>
      </c>
      <c r="P76" s="28">
        <v>51.7</v>
      </c>
      <c r="Y76" s="24">
        <v>0.024</v>
      </c>
      <c r="Z76" s="51">
        <v>63.03093881341647</v>
      </c>
    </row>
    <row r="77" spans="1:26" ht="12.75">
      <c r="A77" s="10">
        <v>37061</v>
      </c>
      <c r="B77" s="22">
        <f>170</f>
        <v>170</v>
      </c>
      <c r="C77" s="12">
        <v>0.779976845</v>
      </c>
      <c r="D77" s="23">
        <v>0.779976845</v>
      </c>
      <c r="E77" s="14">
        <v>680</v>
      </c>
      <c r="F77" s="21">
        <v>0</v>
      </c>
      <c r="G77" s="65">
        <v>37.37371621</v>
      </c>
      <c r="H77" s="65">
        <v>-77.22857007</v>
      </c>
      <c r="I77" s="26">
        <v>1060.2</v>
      </c>
      <c r="J77" s="13">
        <f t="shared" si="8"/>
        <v>1023.4000000000001</v>
      </c>
      <c r="K77" s="57">
        <f t="shared" si="6"/>
        <v>-82.76906118658353</v>
      </c>
      <c r="L77" s="28">
        <f t="shared" si="5"/>
        <v>48.43093881341646</v>
      </c>
      <c r="M77" s="28">
        <f t="shared" si="7"/>
        <v>77.63093881341648</v>
      </c>
      <c r="N77" s="51">
        <f t="shared" si="9"/>
        <v>63.03093881341647</v>
      </c>
      <c r="O77" s="13">
        <v>30.6</v>
      </c>
      <c r="P77" s="28">
        <v>53</v>
      </c>
      <c r="Y77" s="24">
        <v>0.025</v>
      </c>
      <c r="Z77" s="51">
        <v>63.03093881341647</v>
      </c>
    </row>
    <row r="78" spans="1:26" ht="12.75">
      <c r="A78" s="10">
        <v>37061</v>
      </c>
      <c r="B78" s="22">
        <f>170</f>
        <v>170</v>
      </c>
      <c r="C78" s="12">
        <v>0.780092597</v>
      </c>
      <c r="D78" s="23">
        <v>0.780092597</v>
      </c>
      <c r="E78" s="14">
        <v>690</v>
      </c>
      <c r="F78" s="21">
        <v>0</v>
      </c>
      <c r="G78" s="65">
        <v>37.37331546</v>
      </c>
      <c r="H78" s="65">
        <v>-77.22829326</v>
      </c>
      <c r="I78" s="26">
        <v>1060.2</v>
      </c>
      <c r="J78" s="13">
        <f t="shared" si="8"/>
        <v>1023.4000000000001</v>
      </c>
      <c r="K78" s="57">
        <f t="shared" si="6"/>
        <v>-82.76906118658353</v>
      </c>
      <c r="L78" s="28">
        <f t="shared" si="5"/>
        <v>48.43093881341646</v>
      </c>
      <c r="M78" s="28">
        <f t="shared" si="7"/>
        <v>77.63093881341648</v>
      </c>
      <c r="N78" s="51">
        <f t="shared" si="9"/>
        <v>63.03093881341647</v>
      </c>
      <c r="O78" s="13">
        <v>30.4</v>
      </c>
      <c r="P78" s="28">
        <v>53.8</v>
      </c>
      <c r="Y78" s="24">
        <v>0.025</v>
      </c>
      <c r="Z78" s="51">
        <v>63.03093881341647</v>
      </c>
    </row>
    <row r="79" spans="1:26" ht="12.75">
      <c r="A79" s="10">
        <v>37061</v>
      </c>
      <c r="B79" s="22">
        <f>170</f>
        <v>170</v>
      </c>
      <c r="C79" s="12">
        <v>0.780208349</v>
      </c>
      <c r="D79" s="23">
        <v>0.780208349</v>
      </c>
      <c r="E79" s="14">
        <v>700</v>
      </c>
      <c r="F79" s="21">
        <v>0</v>
      </c>
      <c r="G79" s="65">
        <v>37.37291816</v>
      </c>
      <c r="H79" s="65">
        <v>-77.22801883</v>
      </c>
      <c r="I79" s="26">
        <v>1060.4</v>
      </c>
      <c r="J79" s="13">
        <f t="shared" si="8"/>
        <v>1023.6000000000001</v>
      </c>
      <c r="K79" s="57">
        <f t="shared" si="6"/>
        <v>-84.39171900747696</v>
      </c>
      <c r="L79" s="28">
        <f t="shared" si="5"/>
        <v>46.808280992523024</v>
      </c>
      <c r="M79" s="28">
        <f t="shared" si="7"/>
        <v>76.00828099252304</v>
      </c>
      <c r="N79" s="51">
        <f t="shared" si="9"/>
        <v>61.40828099252303</v>
      </c>
      <c r="O79" s="13">
        <v>30.2</v>
      </c>
      <c r="P79" s="28">
        <v>53.7</v>
      </c>
      <c r="R79" s="63">
        <v>1.69E-05</v>
      </c>
      <c r="Y79" s="24">
        <v>0.031</v>
      </c>
      <c r="Z79" s="51">
        <v>61.40828099252303</v>
      </c>
    </row>
    <row r="80" spans="1:26" ht="12.75">
      <c r="A80" s="10">
        <v>37061</v>
      </c>
      <c r="B80" s="22">
        <f>170</f>
        <v>170</v>
      </c>
      <c r="C80" s="12">
        <v>0.780324101</v>
      </c>
      <c r="D80" s="23">
        <v>0.780324101</v>
      </c>
      <c r="E80" s="14">
        <v>710</v>
      </c>
      <c r="F80" s="21">
        <v>0</v>
      </c>
      <c r="G80" s="65">
        <v>37.37251741</v>
      </c>
      <c r="H80" s="65">
        <v>-77.22774202</v>
      </c>
      <c r="I80" s="26">
        <v>1061.6</v>
      </c>
      <c r="J80" s="13">
        <f t="shared" si="8"/>
        <v>1024.8</v>
      </c>
      <c r="K80" s="57">
        <f t="shared" si="6"/>
        <v>-94.12101288204043</v>
      </c>
      <c r="L80" s="28">
        <f t="shared" si="5"/>
        <v>37.07898711795956</v>
      </c>
      <c r="M80" s="28">
        <f t="shared" si="7"/>
        <v>66.27898711795957</v>
      </c>
      <c r="N80" s="51">
        <f t="shared" si="9"/>
        <v>51.678987117959565</v>
      </c>
      <c r="O80" s="13">
        <v>30.3</v>
      </c>
      <c r="P80" s="28">
        <v>52.5</v>
      </c>
      <c r="Y80" s="24">
        <v>0.031</v>
      </c>
      <c r="Z80" s="51">
        <v>51.678987117959565</v>
      </c>
    </row>
    <row r="81" spans="1:26" ht="12.75">
      <c r="A81" s="10">
        <v>37061</v>
      </c>
      <c r="B81" s="22">
        <f>170</f>
        <v>170</v>
      </c>
      <c r="C81" s="12">
        <v>0.780439794</v>
      </c>
      <c r="D81" s="23">
        <v>0.780439794</v>
      </c>
      <c r="E81" s="14">
        <v>720</v>
      </c>
      <c r="F81" s="21">
        <v>0</v>
      </c>
      <c r="G81" s="65">
        <v>37.37211666</v>
      </c>
      <c r="H81" s="65">
        <v>-77.22746521</v>
      </c>
      <c r="I81" s="26">
        <v>1058.8</v>
      </c>
      <c r="J81" s="13">
        <f t="shared" si="8"/>
        <v>1022</v>
      </c>
      <c r="K81" s="57">
        <f t="shared" si="6"/>
        <v>-71.40156951133126</v>
      </c>
      <c r="L81" s="28">
        <f t="shared" si="5"/>
        <v>59.79843048866873</v>
      </c>
      <c r="M81" s="28">
        <f t="shared" si="7"/>
        <v>88.99843048866875</v>
      </c>
      <c r="N81" s="51">
        <f t="shared" si="9"/>
        <v>74.39843048866874</v>
      </c>
      <c r="O81" s="13">
        <v>29.7</v>
      </c>
      <c r="P81" s="28">
        <v>52</v>
      </c>
      <c r="Q81" s="13">
        <v>52.9</v>
      </c>
      <c r="Y81" s="24">
        <v>0.028</v>
      </c>
      <c r="Z81" s="51">
        <v>74.39843048866874</v>
      </c>
    </row>
    <row r="82" spans="1:26" ht="12.75">
      <c r="A82" s="10">
        <v>37061</v>
      </c>
      <c r="B82" s="22">
        <f>170</f>
        <v>170</v>
      </c>
      <c r="C82" s="12">
        <v>0.780555546</v>
      </c>
      <c r="D82" s="23">
        <v>0.780555546</v>
      </c>
      <c r="E82" s="14">
        <v>730</v>
      </c>
      <c r="F82" s="21">
        <v>0</v>
      </c>
      <c r="G82" s="65">
        <v>37.37171591</v>
      </c>
      <c r="H82" s="65">
        <v>-77.2271884</v>
      </c>
      <c r="I82" s="26">
        <v>1055.1</v>
      </c>
      <c r="J82" s="13">
        <f t="shared" si="8"/>
        <v>1018.3</v>
      </c>
      <c r="K82" s="57">
        <f t="shared" si="6"/>
        <v>-41.28378903088055</v>
      </c>
      <c r="L82" s="28">
        <f t="shared" si="5"/>
        <v>89.91621096911945</v>
      </c>
      <c r="M82" s="28">
        <f t="shared" si="7"/>
        <v>119.11621096911946</v>
      </c>
      <c r="N82" s="51">
        <f t="shared" si="9"/>
        <v>104.51621096911946</v>
      </c>
      <c r="O82" s="13">
        <v>29.6</v>
      </c>
      <c r="P82" s="28">
        <v>52.8</v>
      </c>
      <c r="Q82" s="13">
        <v>66.4</v>
      </c>
      <c r="Y82" s="24">
        <v>0.029</v>
      </c>
      <c r="Z82" s="51">
        <v>104.51621096911946</v>
      </c>
    </row>
    <row r="83" spans="1:26" ht="12.75">
      <c r="A83" s="10">
        <v>37061</v>
      </c>
      <c r="B83" s="22">
        <f>170</f>
        <v>170</v>
      </c>
      <c r="C83" s="12">
        <v>0.780671299</v>
      </c>
      <c r="D83" s="23">
        <v>0.780671299</v>
      </c>
      <c r="E83" s="14">
        <v>740</v>
      </c>
      <c r="F83" s="21">
        <v>0</v>
      </c>
      <c r="G83" s="65">
        <v>37.37131862</v>
      </c>
      <c r="H83" s="65">
        <v>-77.22691398</v>
      </c>
      <c r="I83" s="26">
        <v>1052.6</v>
      </c>
      <c r="J83" s="13">
        <f t="shared" si="8"/>
        <v>1015.8</v>
      </c>
      <c r="K83" s="57">
        <f t="shared" si="6"/>
        <v>-20.87192247273546</v>
      </c>
      <c r="L83" s="28">
        <f t="shared" si="5"/>
        <v>110.32807752726453</v>
      </c>
      <c r="M83" s="28">
        <f t="shared" si="7"/>
        <v>139.52807752726454</v>
      </c>
      <c r="N83" s="51">
        <f t="shared" si="9"/>
        <v>124.92807752726453</v>
      </c>
      <c r="O83" s="13">
        <v>29.1</v>
      </c>
      <c r="P83" s="28">
        <v>52.9</v>
      </c>
      <c r="Q83" s="13">
        <v>63.8</v>
      </c>
      <c r="Y83" s="24">
        <v>0.028</v>
      </c>
      <c r="Z83" s="51">
        <v>124.92807752726453</v>
      </c>
    </row>
    <row r="84" spans="1:26" ht="12.75">
      <c r="A84" s="10">
        <v>37061</v>
      </c>
      <c r="B84" s="22">
        <f>170</f>
        <v>170</v>
      </c>
      <c r="C84" s="12">
        <v>0.780787051</v>
      </c>
      <c r="D84" s="23">
        <v>0.780787051</v>
      </c>
      <c r="E84" s="14">
        <v>750</v>
      </c>
      <c r="F84" s="21">
        <v>0</v>
      </c>
      <c r="G84" s="65">
        <v>37.37091787</v>
      </c>
      <c r="H84" s="65">
        <v>-77.22663717</v>
      </c>
      <c r="I84" s="26">
        <v>1050.1</v>
      </c>
      <c r="J84" s="13">
        <f t="shared" si="8"/>
        <v>1013.3</v>
      </c>
      <c r="K84" s="57">
        <f t="shared" si="6"/>
        <v>-0.40975803082432755</v>
      </c>
      <c r="L84" s="28">
        <f t="shared" si="5"/>
        <v>130.79024196917567</v>
      </c>
      <c r="M84" s="28">
        <f t="shared" si="7"/>
        <v>159.99024196917568</v>
      </c>
      <c r="N84" s="51">
        <f t="shared" si="9"/>
        <v>145.3902419691757</v>
      </c>
      <c r="O84" s="13">
        <v>29.1</v>
      </c>
      <c r="P84" s="28">
        <v>51.9</v>
      </c>
      <c r="Q84" s="13">
        <v>71.4</v>
      </c>
      <c r="Y84" s="24">
        <v>0.029</v>
      </c>
      <c r="Z84" s="51">
        <v>145.3902419691757</v>
      </c>
    </row>
    <row r="85" spans="1:26" ht="12.75">
      <c r="A85" s="10">
        <v>37061</v>
      </c>
      <c r="B85" s="22">
        <f>170</f>
        <v>170</v>
      </c>
      <c r="C85" s="12">
        <v>0.780902803</v>
      </c>
      <c r="D85" s="23">
        <v>0.780902803</v>
      </c>
      <c r="E85" s="14">
        <v>760</v>
      </c>
      <c r="F85" s="21">
        <v>0</v>
      </c>
      <c r="G85" s="65">
        <v>37.37051712</v>
      </c>
      <c r="H85" s="65">
        <v>-77.22636036</v>
      </c>
      <c r="I85" s="26">
        <v>1046.9</v>
      </c>
      <c r="J85" s="13">
        <f t="shared" si="8"/>
        <v>1010.1000000000001</v>
      </c>
      <c r="K85" s="57">
        <f t="shared" si="6"/>
        <v>25.85560378030681</v>
      </c>
      <c r="L85" s="28">
        <f t="shared" si="5"/>
        <v>157.0556037803068</v>
      </c>
      <c r="M85" s="28">
        <f t="shared" si="7"/>
        <v>186.2556037803068</v>
      </c>
      <c r="N85" s="51">
        <f t="shared" si="9"/>
        <v>171.65560378030682</v>
      </c>
      <c r="O85" s="13">
        <v>28.8</v>
      </c>
      <c r="P85" s="28">
        <v>53.3</v>
      </c>
      <c r="Q85" s="13">
        <v>66.5</v>
      </c>
      <c r="R85" s="63">
        <v>2.33E-05</v>
      </c>
      <c r="Y85" s="24">
        <v>0.029</v>
      </c>
      <c r="Z85" s="51">
        <v>171.65560378030682</v>
      </c>
    </row>
    <row r="86" spans="1:26" ht="12.75">
      <c r="A86" s="10">
        <v>37061</v>
      </c>
      <c r="B86" s="22">
        <f>170</f>
        <v>170</v>
      </c>
      <c r="C86" s="12">
        <v>0.781018496</v>
      </c>
      <c r="D86" s="23">
        <v>0.781018496</v>
      </c>
      <c r="E86" s="14">
        <v>770</v>
      </c>
      <c r="F86" s="21">
        <v>0</v>
      </c>
      <c r="G86" s="65">
        <v>37.37011982</v>
      </c>
      <c r="H86" s="65">
        <v>-77.22608593</v>
      </c>
      <c r="I86" s="26">
        <v>1045</v>
      </c>
      <c r="J86" s="13">
        <f t="shared" si="8"/>
        <v>1008.2</v>
      </c>
      <c r="K86" s="57">
        <f t="shared" si="6"/>
        <v>41.49006076640572</v>
      </c>
      <c r="L86" s="28">
        <f aca="true" t="shared" si="10" ref="L86:L149">K86+131.2</f>
        <v>172.6900607664057</v>
      </c>
      <c r="M86" s="28">
        <f t="shared" si="7"/>
        <v>201.89006076640572</v>
      </c>
      <c r="N86" s="51">
        <f t="shared" si="9"/>
        <v>187.2900607664057</v>
      </c>
      <c r="O86" s="13">
        <v>28.8</v>
      </c>
      <c r="P86" s="28">
        <v>54.5</v>
      </c>
      <c r="Q86" s="13">
        <v>74.2</v>
      </c>
      <c r="Y86" s="24">
        <v>0.029</v>
      </c>
      <c r="Z86" s="51">
        <v>187.2900607664057</v>
      </c>
    </row>
    <row r="87" spans="1:26" ht="12.75">
      <c r="A87" s="10">
        <v>37061</v>
      </c>
      <c r="B87" s="22">
        <f>170</f>
        <v>170</v>
      </c>
      <c r="C87" s="12">
        <v>0.781134248</v>
      </c>
      <c r="D87" s="23">
        <v>0.781134248</v>
      </c>
      <c r="E87" s="14">
        <v>780</v>
      </c>
      <c r="F87" s="21">
        <v>0</v>
      </c>
      <c r="G87" s="65">
        <v>37.36971907</v>
      </c>
      <c r="H87" s="65">
        <v>-77.22580912</v>
      </c>
      <c r="I87" s="26">
        <v>1040.4</v>
      </c>
      <c r="J87" s="13">
        <f t="shared" si="8"/>
        <v>1003.6000000000001</v>
      </c>
      <c r="K87" s="57">
        <f t="shared" si="6"/>
        <v>79.46425589485116</v>
      </c>
      <c r="L87" s="28">
        <f t="shared" si="10"/>
        <v>210.66425589485115</v>
      </c>
      <c r="M87" s="28">
        <f t="shared" si="7"/>
        <v>239.86425589485117</v>
      </c>
      <c r="N87" s="51">
        <f t="shared" si="9"/>
        <v>225.26425589485115</v>
      </c>
      <c r="O87" s="13">
        <v>28.4</v>
      </c>
      <c r="P87" s="28">
        <v>54.4</v>
      </c>
      <c r="Q87" s="13">
        <v>71.4</v>
      </c>
      <c r="Y87" s="24">
        <v>0.027</v>
      </c>
      <c r="Z87" s="51">
        <v>225.26425589485115</v>
      </c>
    </row>
    <row r="88" spans="1:26" ht="12.75">
      <c r="A88" s="10">
        <v>37061</v>
      </c>
      <c r="B88" s="22">
        <f>170</f>
        <v>170</v>
      </c>
      <c r="C88" s="12">
        <v>0.78125</v>
      </c>
      <c r="D88" s="23">
        <v>0.78125</v>
      </c>
      <c r="E88" s="14">
        <v>790</v>
      </c>
      <c r="F88" s="21">
        <v>0</v>
      </c>
      <c r="G88" s="65">
        <v>37.36931832</v>
      </c>
      <c r="H88" s="65">
        <v>-77.22553231</v>
      </c>
      <c r="I88" s="26">
        <v>1038.8</v>
      </c>
      <c r="J88" s="13">
        <f t="shared" si="8"/>
        <v>1002</v>
      </c>
      <c r="K88" s="57">
        <f t="shared" si="6"/>
        <v>92.71348307256487</v>
      </c>
      <c r="L88" s="28">
        <f t="shared" si="10"/>
        <v>223.91348307256487</v>
      </c>
      <c r="M88" s="28">
        <f t="shared" si="7"/>
        <v>253.11348307256486</v>
      </c>
      <c r="N88" s="51">
        <f t="shared" si="9"/>
        <v>238.51348307256487</v>
      </c>
      <c r="O88" s="13">
        <v>28.1</v>
      </c>
      <c r="P88" s="28">
        <v>55.3</v>
      </c>
      <c r="Q88" s="13">
        <v>77</v>
      </c>
      <c r="Y88" s="24">
        <v>0.031</v>
      </c>
      <c r="Z88" s="51">
        <v>238.51348307256487</v>
      </c>
    </row>
    <row r="89" spans="1:26" ht="12.75">
      <c r="A89" s="10">
        <v>37061</v>
      </c>
      <c r="B89" s="22">
        <f>170</f>
        <v>170</v>
      </c>
      <c r="C89" s="12">
        <v>0.781365752</v>
      </c>
      <c r="D89" s="23">
        <v>0.781365752</v>
      </c>
      <c r="E89" s="14">
        <v>800</v>
      </c>
      <c r="F89" s="21">
        <v>0</v>
      </c>
      <c r="G89" s="65">
        <v>37.36891757</v>
      </c>
      <c r="H89" s="65">
        <v>-77.2252555</v>
      </c>
      <c r="I89" s="26">
        <v>1038.3</v>
      </c>
      <c r="J89" s="13">
        <f t="shared" si="8"/>
        <v>1001.5</v>
      </c>
      <c r="K89" s="57">
        <f t="shared" si="6"/>
        <v>96.85820558037346</v>
      </c>
      <c r="L89" s="28">
        <f t="shared" si="10"/>
        <v>228.05820558037345</v>
      </c>
      <c r="M89" s="28">
        <f t="shared" si="7"/>
        <v>257.25820558037344</v>
      </c>
      <c r="N89" s="51">
        <f t="shared" si="9"/>
        <v>242.65820558037345</v>
      </c>
      <c r="O89" s="13">
        <v>28.1</v>
      </c>
      <c r="P89" s="28">
        <v>56</v>
      </c>
      <c r="Q89" s="13">
        <v>73.9</v>
      </c>
      <c r="Y89" s="24">
        <v>0.029</v>
      </c>
      <c r="Z89" s="51">
        <v>242.65820558037345</v>
      </c>
    </row>
    <row r="90" spans="1:26" ht="12.75">
      <c r="A90" s="10">
        <v>37061</v>
      </c>
      <c r="B90" s="22">
        <f>170</f>
        <v>170</v>
      </c>
      <c r="C90" s="12">
        <v>0.781481504</v>
      </c>
      <c r="D90" s="23">
        <v>0.781481504</v>
      </c>
      <c r="E90" s="14">
        <v>810</v>
      </c>
      <c r="F90" s="21">
        <v>0</v>
      </c>
      <c r="G90" s="65">
        <v>37.36851682</v>
      </c>
      <c r="H90" s="65">
        <v>-77.22497869</v>
      </c>
      <c r="I90" s="26">
        <v>1035.8</v>
      </c>
      <c r="J90" s="13">
        <f t="shared" si="8"/>
        <v>999</v>
      </c>
      <c r="K90" s="57">
        <f t="shared" si="6"/>
        <v>117.61290614227536</v>
      </c>
      <c r="L90" s="28">
        <f t="shared" si="10"/>
        <v>248.81290614227535</v>
      </c>
      <c r="M90" s="28">
        <f t="shared" si="7"/>
        <v>278.01290614227537</v>
      </c>
      <c r="N90" s="51">
        <f t="shared" si="9"/>
        <v>263.41290614227535</v>
      </c>
      <c r="O90" s="13">
        <v>28.2</v>
      </c>
      <c r="P90" s="28">
        <v>56.8</v>
      </c>
      <c r="Q90" s="13">
        <v>80</v>
      </c>
      <c r="Y90" s="24">
        <v>0.031</v>
      </c>
      <c r="Z90" s="51">
        <v>263.41290614227535</v>
      </c>
    </row>
    <row r="91" spans="1:26" ht="12.75">
      <c r="A91" s="10">
        <v>37061</v>
      </c>
      <c r="B91" s="22">
        <f>170</f>
        <v>170</v>
      </c>
      <c r="C91" s="12">
        <v>0.781597197</v>
      </c>
      <c r="D91" s="23">
        <v>0.781597197</v>
      </c>
      <c r="E91" s="14">
        <v>820</v>
      </c>
      <c r="F91" s="21">
        <v>0</v>
      </c>
      <c r="G91" s="65">
        <v>37.36811952</v>
      </c>
      <c r="H91" s="65">
        <v>-77.22470427</v>
      </c>
      <c r="I91" s="26">
        <v>1034.8</v>
      </c>
      <c r="J91" s="13">
        <f t="shared" si="8"/>
        <v>998</v>
      </c>
      <c r="K91" s="57">
        <f t="shared" si="6"/>
        <v>125.92933284841028</v>
      </c>
      <c r="L91" s="28">
        <f t="shared" si="10"/>
        <v>257.1293328484103</v>
      </c>
      <c r="M91" s="28">
        <f t="shared" si="7"/>
        <v>286.3293328484103</v>
      </c>
      <c r="N91" s="51">
        <f t="shared" si="9"/>
        <v>271.7293328484103</v>
      </c>
      <c r="O91" s="13">
        <v>28</v>
      </c>
      <c r="P91" s="28">
        <v>54.7</v>
      </c>
      <c r="Q91" s="13">
        <v>77.8</v>
      </c>
      <c r="R91" s="63">
        <v>4.16E-05</v>
      </c>
      <c r="Y91" s="24">
        <v>0.027</v>
      </c>
      <c r="Z91" s="51">
        <v>271.7293328484103</v>
      </c>
    </row>
    <row r="92" spans="1:26" ht="12.75">
      <c r="A92" s="10">
        <v>37061</v>
      </c>
      <c r="B92" s="22">
        <f>170</f>
        <v>170</v>
      </c>
      <c r="C92" s="12">
        <v>0.781712949</v>
      </c>
      <c r="D92" s="23">
        <v>0.781712949</v>
      </c>
      <c r="E92" s="14">
        <v>830</v>
      </c>
      <c r="F92" s="21">
        <v>0</v>
      </c>
      <c r="G92" s="65">
        <v>37.36771877</v>
      </c>
      <c r="H92" s="65">
        <v>-77.22442746</v>
      </c>
      <c r="I92" s="26">
        <v>1034</v>
      </c>
      <c r="J92" s="13">
        <f t="shared" si="8"/>
        <v>997.2</v>
      </c>
      <c r="K92" s="57">
        <f t="shared" si="6"/>
        <v>132.5884762461732</v>
      </c>
      <c r="L92" s="28">
        <f t="shared" si="10"/>
        <v>263.7884762461732</v>
      </c>
      <c r="M92" s="28">
        <f t="shared" si="7"/>
        <v>292.9884762461732</v>
      </c>
      <c r="N92" s="51">
        <f t="shared" si="9"/>
        <v>278.38847624617324</v>
      </c>
      <c r="O92" s="13">
        <v>27.9</v>
      </c>
      <c r="P92" s="28">
        <v>54.9</v>
      </c>
      <c r="Q92" s="13">
        <v>79.9</v>
      </c>
      <c r="Y92" s="24">
        <v>0.029</v>
      </c>
      <c r="Z92" s="51">
        <v>278.38847624617324</v>
      </c>
    </row>
    <row r="93" spans="1:26" ht="12.75">
      <c r="A93" s="10">
        <v>37061</v>
      </c>
      <c r="B93" s="22">
        <f>170</f>
        <v>170</v>
      </c>
      <c r="C93" s="12">
        <v>0.781828701</v>
      </c>
      <c r="D93" s="23">
        <v>0.781828701</v>
      </c>
      <c r="E93" s="14">
        <v>840</v>
      </c>
      <c r="F93" s="21">
        <v>0</v>
      </c>
      <c r="G93" s="65">
        <v>37.36731802</v>
      </c>
      <c r="H93" s="65">
        <v>-77.22415065</v>
      </c>
      <c r="I93" s="26">
        <v>1030.8</v>
      </c>
      <c r="J93" s="13">
        <f t="shared" si="8"/>
        <v>994</v>
      </c>
      <c r="K93" s="57">
        <f t="shared" si="6"/>
        <v>159.27857996918118</v>
      </c>
      <c r="L93" s="28">
        <f t="shared" si="10"/>
        <v>290.47857996918117</v>
      </c>
      <c r="M93" s="28">
        <f t="shared" si="7"/>
        <v>319.6785799691812</v>
      </c>
      <c r="N93" s="51">
        <f t="shared" si="9"/>
        <v>305.0785799691812</v>
      </c>
      <c r="O93" s="13">
        <v>27.6</v>
      </c>
      <c r="P93" s="28">
        <v>56.3</v>
      </c>
      <c r="Q93" s="13">
        <v>73.5</v>
      </c>
      <c r="Y93" s="24">
        <v>0.029</v>
      </c>
      <c r="Z93" s="51">
        <v>305.0785799691812</v>
      </c>
    </row>
    <row r="94" spans="1:26" ht="12.75">
      <c r="A94" s="10">
        <v>37061</v>
      </c>
      <c r="B94" s="22">
        <f>170</f>
        <v>170</v>
      </c>
      <c r="C94" s="12">
        <v>0.781944454</v>
      </c>
      <c r="D94" s="23">
        <v>0.781944454</v>
      </c>
      <c r="E94" s="14">
        <v>850</v>
      </c>
      <c r="F94" s="21">
        <v>0</v>
      </c>
      <c r="G94" s="65">
        <v>37.36692073</v>
      </c>
      <c r="H94" s="65">
        <v>-77.22387622</v>
      </c>
      <c r="I94" s="26">
        <v>1027.4</v>
      </c>
      <c r="J94" s="13">
        <f t="shared" si="8"/>
        <v>990.6000000000001</v>
      </c>
      <c r="K94" s="57">
        <f t="shared" si="6"/>
        <v>187.73112686709143</v>
      </c>
      <c r="L94" s="28">
        <f t="shared" si="10"/>
        <v>318.9311268670914</v>
      </c>
      <c r="M94" s="28">
        <f t="shared" si="7"/>
        <v>348.13112686709144</v>
      </c>
      <c r="N94" s="51">
        <f t="shared" si="9"/>
        <v>333.5311268670914</v>
      </c>
      <c r="O94" s="13">
        <v>27.4</v>
      </c>
      <c r="P94" s="28">
        <v>57.9</v>
      </c>
      <c r="Q94" s="13">
        <v>78.4</v>
      </c>
      <c r="Y94" s="24">
        <v>0.029</v>
      </c>
      <c r="Z94" s="51">
        <v>333.5311268670914</v>
      </c>
    </row>
    <row r="95" spans="1:26" ht="12.75">
      <c r="A95" s="10">
        <v>37061</v>
      </c>
      <c r="B95" s="22">
        <f>170</f>
        <v>170</v>
      </c>
      <c r="C95" s="12">
        <v>0.782060206</v>
      </c>
      <c r="D95" s="23">
        <v>0.782060206</v>
      </c>
      <c r="E95" s="14">
        <v>860</v>
      </c>
      <c r="F95" s="21">
        <v>0</v>
      </c>
      <c r="G95" s="65">
        <v>37.36651998</v>
      </c>
      <c r="H95" s="65">
        <v>-77.22359941</v>
      </c>
      <c r="I95" s="26">
        <v>1023.6</v>
      </c>
      <c r="J95" s="13">
        <f t="shared" si="8"/>
        <v>986.8000000000001</v>
      </c>
      <c r="K95" s="57">
        <f t="shared" si="6"/>
        <v>219.646828351673</v>
      </c>
      <c r="L95" s="28">
        <f t="shared" si="10"/>
        <v>350.846828351673</v>
      </c>
      <c r="M95" s="28">
        <f t="shared" si="7"/>
        <v>380.046828351673</v>
      </c>
      <c r="N95" s="51">
        <f t="shared" si="9"/>
        <v>365.44682835167305</v>
      </c>
      <c r="O95" s="13">
        <v>26.8</v>
      </c>
      <c r="P95" s="28">
        <v>58.4</v>
      </c>
      <c r="Q95" s="13">
        <v>69.9</v>
      </c>
      <c r="Y95" s="24">
        <v>0.029</v>
      </c>
      <c r="Z95" s="51">
        <v>365.44682835167305</v>
      </c>
    </row>
    <row r="96" spans="1:26" ht="12.75">
      <c r="A96" s="10">
        <v>37061</v>
      </c>
      <c r="B96" s="22">
        <f>170</f>
        <v>170</v>
      </c>
      <c r="C96" s="12">
        <v>0.782175899</v>
      </c>
      <c r="D96" s="23">
        <v>0.782175899</v>
      </c>
      <c r="E96" s="14">
        <v>870</v>
      </c>
      <c r="F96" s="21">
        <v>0</v>
      </c>
      <c r="G96" s="65">
        <v>37.36611923</v>
      </c>
      <c r="H96" s="65">
        <v>-77.2233226</v>
      </c>
      <c r="I96" s="26">
        <v>1019.4</v>
      </c>
      <c r="J96" s="13">
        <f t="shared" si="8"/>
        <v>982.6</v>
      </c>
      <c r="K96" s="57">
        <f t="shared" si="6"/>
        <v>255.0653808414799</v>
      </c>
      <c r="L96" s="28">
        <f t="shared" si="10"/>
        <v>386.2653808414799</v>
      </c>
      <c r="M96" s="28">
        <f t="shared" si="7"/>
        <v>415.46538084147994</v>
      </c>
      <c r="N96" s="51">
        <f t="shared" si="9"/>
        <v>400.8653808414799</v>
      </c>
      <c r="O96" s="13">
        <v>26.7</v>
      </c>
      <c r="P96" s="28">
        <v>59.2</v>
      </c>
      <c r="Q96" s="13">
        <v>76.9</v>
      </c>
      <c r="Y96" s="24">
        <v>0.027</v>
      </c>
      <c r="Z96" s="51">
        <v>400.8653808414799</v>
      </c>
    </row>
    <row r="97" spans="1:26" ht="12.75">
      <c r="A97" s="10">
        <v>37061</v>
      </c>
      <c r="B97" s="22">
        <f>170</f>
        <v>170</v>
      </c>
      <c r="C97" s="12">
        <v>0.782291651</v>
      </c>
      <c r="D97" s="23">
        <v>0.782291651</v>
      </c>
      <c r="E97" s="14">
        <v>880</v>
      </c>
      <c r="F97" s="21">
        <v>0</v>
      </c>
      <c r="G97" s="65">
        <v>37.36571848</v>
      </c>
      <c r="H97" s="65">
        <v>-77.22304579</v>
      </c>
      <c r="I97" s="26">
        <v>1015.8</v>
      </c>
      <c r="J97" s="13">
        <f t="shared" si="8"/>
        <v>979</v>
      </c>
      <c r="K97" s="57">
        <f t="shared" si="6"/>
        <v>285.5448450558415</v>
      </c>
      <c r="L97" s="28">
        <f t="shared" si="10"/>
        <v>416.7448450558415</v>
      </c>
      <c r="M97" s="28">
        <f t="shared" si="7"/>
        <v>445.9448450558415</v>
      </c>
      <c r="N97" s="51">
        <f t="shared" si="9"/>
        <v>431.34484505584146</v>
      </c>
      <c r="O97" s="13">
        <v>26.1</v>
      </c>
      <c r="P97" s="28">
        <v>58.7</v>
      </c>
      <c r="Q97" s="13">
        <v>74.3</v>
      </c>
      <c r="R97" s="63">
        <v>1.58E-05</v>
      </c>
      <c r="Y97" s="24">
        <v>0.028</v>
      </c>
      <c r="Z97" s="51">
        <v>431.34484505584146</v>
      </c>
    </row>
    <row r="98" spans="1:26" ht="12.75">
      <c r="A98" s="10">
        <v>37061</v>
      </c>
      <c r="B98" s="22">
        <f>170</f>
        <v>170</v>
      </c>
      <c r="C98" s="12">
        <v>0.782407403</v>
      </c>
      <c r="D98" s="23">
        <v>0.782407403</v>
      </c>
      <c r="E98" s="14">
        <v>890</v>
      </c>
      <c r="F98" s="21">
        <v>0</v>
      </c>
      <c r="G98" s="65">
        <v>37.36532118</v>
      </c>
      <c r="H98" s="65">
        <v>-77.22277137</v>
      </c>
      <c r="I98" s="26">
        <v>1014.3</v>
      </c>
      <c r="J98" s="13">
        <f t="shared" si="8"/>
        <v>977.5</v>
      </c>
      <c r="K98" s="57">
        <f t="shared" si="6"/>
        <v>298.2777144639633</v>
      </c>
      <c r="L98" s="28">
        <f t="shared" si="10"/>
        <v>429.4777144639633</v>
      </c>
      <c r="M98" s="28">
        <f t="shared" si="7"/>
        <v>458.6777144639633</v>
      </c>
      <c r="N98" s="51">
        <f t="shared" si="9"/>
        <v>444.0777144639633</v>
      </c>
      <c r="O98" s="13">
        <v>26</v>
      </c>
      <c r="P98" s="28">
        <v>59.5</v>
      </c>
      <c r="Q98" s="13">
        <v>72.6</v>
      </c>
      <c r="Y98" s="24">
        <v>0.028</v>
      </c>
      <c r="Z98" s="51">
        <v>444.0777144639633</v>
      </c>
    </row>
    <row r="99" spans="1:26" ht="12.75">
      <c r="A99" s="10">
        <v>37061</v>
      </c>
      <c r="B99" s="22">
        <f>170</f>
        <v>170</v>
      </c>
      <c r="C99" s="12">
        <v>0.782523155</v>
      </c>
      <c r="D99" s="23">
        <v>0.782523155</v>
      </c>
      <c r="E99" s="14">
        <v>900</v>
      </c>
      <c r="F99" s="21">
        <v>0</v>
      </c>
      <c r="G99" s="65">
        <v>37.36492043</v>
      </c>
      <c r="H99" s="65">
        <v>-77.22249456</v>
      </c>
      <c r="I99" s="26">
        <v>1012.4</v>
      </c>
      <c r="J99" s="13">
        <f t="shared" si="8"/>
        <v>975.6</v>
      </c>
      <c r="K99" s="57">
        <f t="shared" si="6"/>
        <v>314.43409415152786</v>
      </c>
      <c r="L99" s="28">
        <f t="shared" si="10"/>
        <v>445.63409415152785</v>
      </c>
      <c r="M99" s="28">
        <f t="shared" si="7"/>
        <v>474.8340941515279</v>
      </c>
      <c r="N99" s="51">
        <f t="shared" si="9"/>
        <v>460.23409415152787</v>
      </c>
      <c r="O99" s="13">
        <v>26</v>
      </c>
      <c r="P99" s="28">
        <v>58.8</v>
      </c>
      <c r="Q99" s="13">
        <v>66.9</v>
      </c>
      <c r="Y99" s="24">
        <v>0.029</v>
      </c>
      <c r="Z99" s="51">
        <v>460.23409415152787</v>
      </c>
    </row>
    <row r="100" spans="1:26" ht="12.75">
      <c r="A100" s="10">
        <v>37061</v>
      </c>
      <c r="B100" s="22">
        <f>170</f>
        <v>170</v>
      </c>
      <c r="C100" s="12">
        <v>0.782638907</v>
      </c>
      <c r="D100" s="23">
        <v>0.782638907</v>
      </c>
      <c r="E100" s="14">
        <v>910</v>
      </c>
      <c r="F100" s="21">
        <v>0</v>
      </c>
      <c r="G100" s="65">
        <v>37.36451968</v>
      </c>
      <c r="H100" s="65">
        <v>-77.22221775</v>
      </c>
      <c r="I100" s="26">
        <v>1014.1</v>
      </c>
      <c r="J100" s="13">
        <f t="shared" si="8"/>
        <v>977.3000000000001</v>
      </c>
      <c r="K100" s="57">
        <f t="shared" si="6"/>
        <v>299.97690648380484</v>
      </c>
      <c r="L100" s="28">
        <f t="shared" si="10"/>
        <v>431.1769064838048</v>
      </c>
      <c r="M100" s="28">
        <f t="shared" si="7"/>
        <v>460.3769064838049</v>
      </c>
      <c r="N100" s="51">
        <f t="shared" si="9"/>
        <v>445.77690648380485</v>
      </c>
      <c r="O100" s="13">
        <v>26</v>
      </c>
      <c r="P100" s="28">
        <v>58.2</v>
      </c>
      <c r="Q100" s="13">
        <v>77.7</v>
      </c>
      <c r="Y100" s="24">
        <v>0.027</v>
      </c>
      <c r="Z100" s="51">
        <v>445.77690648380485</v>
      </c>
    </row>
    <row r="101" spans="1:26" ht="12.75">
      <c r="A101" s="10">
        <v>37061</v>
      </c>
      <c r="B101" s="22">
        <f>170</f>
        <v>170</v>
      </c>
      <c r="C101" s="12">
        <v>0.7827546</v>
      </c>
      <c r="D101" s="23">
        <v>0.7827546</v>
      </c>
      <c r="E101" s="14">
        <v>920</v>
      </c>
      <c r="F101" s="21">
        <v>0</v>
      </c>
      <c r="G101" s="65">
        <v>37.36411893</v>
      </c>
      <c r="H101" s="65">
        <v>-77.22194094</v>
      </c>
      <c r="I101" s="26">
        <v>1016.2</v>
      </c>
      <c r="J101" s="13">
        <f t="shared" si="8"/>
        <v>979.4000000000001</v>
      </c>
      <c r="K101" s="57">
        <f t="shared" si="6"/>
        <v>282.1527080103053</v>
      </c>
      <c r="L101" s="28">
        <f t="shared" si="10"/>
        <v>413.35270801030526</v>
      </c>
      <c r="M101" s="28">
        <f t="shared" si="7"/>
        <v>442.5527080103053</v>
      </c>
      <c r="N101" s="51">
        <f t="shared" si="9"/>
        <v>427.9527080103053</v>
      </c>
      <c r="O101" s="13">
        <v>26.5</v>
      </c>
      <c r="P101" s="28">
        <v>56.4</v>
      </c>
      <c r="Q101" s="13">
        <v>75.3</v>
      </c>
      <c r="Y101" s="24">
        <v>0.026</v>
      </c>
      <c r="Z101" s="51">
        <v>427.9527080103053</v>
      </c>
    </row>
    <row r="102" spans="1:26" ht="12.75">
      <c r="A102" s="10">
        <v>37061</v>
      </c>
      <c r="B102" s="22">
        <f>170</f>
        <v>170</v>
      </c>
      <c r="C102" s="12">
        <v>0.782870352</v>
      </c>
      <c r="D102" s="23">
        <v>0.782870352</v>
      </c>
      <c r="E102" s="14">
        <v>930</v>
      </c>
      <c r="F102" s="21">
        <v>0</v>
      </c>
      <c r="G102" s="65">
        <v>37.36372164</v>
      </c>
      <c r="H102" s="65">
        <v>-77.22166652</v>
      </c>
      <c r="I102" s="26">
        <v>1012.9</v>
      </c>
      <c r="J102" s="13">
        <f t="shared" si="8"/>
        <v>976.1</v>
      </c>
      <c r="K102" s="57">
        <f t="shared" si="6"/>
        <v>310.1793667069065</v>
      </c>
      <c r="L102" s="28">
        <f t="shared" si="10"/>
        <v>441.37936670690647</v>
      </c>
      <c r="M102" s="28">
        <f t="shared" si="7"/>
        <v>470.5793667069065</v>
      </c>
      <c r="N102" s="51">
        <f t="shared" si="9"/>
        <v>455.9793667069065</v>
      </c>
      <c r="O102" s="13">
        <v>26.1</v>
      </c>
      <c r="P102" s="28">
        <v>58.4</v>
      </c>
      <c r="Q102" s="13">
        <v>82.6</v>
      </c>
      <c r="Y102" s="24">
        <v>0.027</v>
      </c>
      <c r="Z102" s="51">
        <v>455.9793667069065</v>
      </c>
    </row>
    <row r="103" spans="1:26" ht="12.75">
      <c r="A103" s="10">
        <v>37061</v>
      </c>
      <c r="B103" s="22">
        <f>170</f>
        <v>170</v>
      </c>
      <c r="C103" s="12">
        <v>0.782986104</v>
      </c>
      <c r="D103" s="23">
        <v>0.782986104</v>
      </c>
      <c r="E103" s="14">
        <v>940</v>
      </c>
      <c r="F103" s="21">
        <v>0</v>
      </c>
      <c r="G103" s="65">
        <v>37.36332089</v>
      </c>
      <c r="H103" s="65">
        <v>-77.2213897</v>
      </c>
      <c r="I103" s="26">
        <v>1014.7</v>
      </c>
      <c r="J103" s="13">
        <f t="shared" si="8"/>
        <v>977.9000000000001</v>
      </c>
      <c r="K103" s="57">
        <f t="shared" si="6"/>
        <v>294.8803731577012</v>
      </c>
      <c r="L103" s="28">
        <f t="shared" si="10"/>
        <v>426.08037315770116</v>
      </c>
      <c r="M103" s="28">
        <f t="shared" si="7"/>
        <v>455.2803731577012</v>
      </c>
      <c r="N103" s="51">
        <f t="shared" si="9"/>
        <v>440.6803731577012</v>
      </c>
      <c r="O103" s="13">
        <v>26.2</v>
      </c>
      <c r="P103" s="28">
        <v>59.8</v>
      </c>
      <c r="Q103" s="13">
        <v>79.9</v>
      </c>
      <c r="R103" s="63">
        <v>1.64E-05</v>
      </c>
      <c r="Y103" s="24">
        <v>0.029</v>
      </c>
      <c r="Z103" s="51">
        <v>440.6803731577012</v>
      </c>
    </row>
    <row r="104" spans="1:26" ht="12.75">
      <c r="A104" s="10">
        <v>37061</v>
      </c>
      <c r="B104" s="22">
        <f>170</f>
        <v>170</v>
      </c>
      <c r="C104" s="12">
        <v>0.783101857</v>
      </c>
      <c r="D104" s="23">
        <v>0.783101857</v>
      </c>
      <c r="E104" s="14">
        <v>950</v>
      </c>
      <c r="F104" s="21">
        <v>0</v>
      </c>
      <c r="G104" s="65">
        <v>37.36292014</v>
      </c>
      <c r="H104" s="65">
        <v>-77.22111289</v>
      </c>
      <c r="I104" s="26">
        <v>1014.3</v>
      </c>
      <c r="J104" s="13">
        <f t="shared" si="8"/>
        <v>977.5</v>
      </c>
      <c r="K104" s="57">
        <f t="shared" si="6"/>
        <v>298.2777144639633</v>
      </c>
      <c r="L104" s="28">
        <f t="shared" si="10"/>
        <v>429.4777144639633</v>
      </c>
      <c r="M104" s="28">
        <f t="shared" si="7"/>
        <v>458.6777144639633</v>
      </c>
      <c r="N104" s="51">
        <f t="shared" si="9"/>
        <v>444.0777144639633</v>
      </c>
      <c r="O104" s="13">
        <v>26.3</v>
      </c>
      <c r="P104" s="28">
        <v>59.2</v>
      </c>
      <c r="Q104" s="13">
        <v>84.9</v>
      </c>
      <c r="Y104" s="24">
        <v>0.029</v>
      </c>
      <c r="Z104" s="51">
        <v>444.0777144639633</v>
      </c>
    </row>
    <row r="105" spans="1:26" ht="12.75">
      <c r="A105" s="10">
        <v>37061</v>
      </c>
      <c r="B105" s="22">
        <f>170</f>
        <v>170</v>
      </c>
      <c r="C105" s="12">
        <v>0.783217609</v>
      </c>
      <c r="D105" s="23">
        <v>0.783217609</v>
      </c>
      <c r="E105" s="14">
        <v>960</v>
      </c>
      <c r="F105" s="21">
        <v>0</v>
      </c>
      <c r="G105" s="65">
        <v>37.36251939</v>
      </c>
      <c r="H105" s="65">
        <v>-77.22083608</v>
      </c>
      <c r="I105" s="26">
        <v>1011.5</v>
      </c>
      <c r="J105" s="13">
        <f t="shared" si="8"/>
        <v>974.7</v>
      </c>
      <c r="K105" s="57">
        <f t="shared" si="6"/>
        <v>322.09810149942626</v>
      </c>
      <c r="L105" s="28">
        <f t="shared" si="10"/>
        <v>453.29810149942625</v>
      </c>
      <c r="M105" s="28">
        <f t="shared" si="7"/>
        <v>482.4981014994263</v>
      </c>
      <c r="N105" s="51">
        <f t="shared" si="9"/>
        <v>467.8981014994263</v>
      </c>
      <c r="O105" s="13">
        <v>25.9</v>
      </c>
      <c r="P105" s="28">
        <v>60.1</v>
      </c>
      <c r="Q105" s="13">
        <v>84.9</v>
      </c>
      <c r="Y105" s="24">
        <v>0.027</v>
      </c>
      <c r="Z105" s="51">
        <v>467.8981014994263</v>
      </c>
    </row>
    <row r="106" spans="1:26" ht="12.75">
      <c r="A106" s="10">
        <v>37061</v>
      </c>
      <c r="B106" s="22">
        <f>170</f>
        <v>170</v>
      </c>
      <c r="C106" s="12">
        <v>0.783333361</v>
      </c>
      <c r="D106" s="23">
        <v>0.783333361</v>
      </c>
      <c r="E106" s="14">
        <v>970</v>
      </c>
      <c r="F106" s="21">
        <v>0</v>
      </c>
      <c r="G106" s="65">
        <v>37.36212209</v>
      </c>
      <c r="H106" s="65">
        <v>-77.22056166</v>
      </c>
      <c r="I106" s="26">
        <v>1010.5</v>
      </c>
      <c r="J106" s="13">
        <f t="shared" si="8"/>
        <v>973.7</v>
      </c>
      <c r="K106" s="57">
        <f t="shared" si="6"/>
        <v>330.62196939219433</v>
      </c>
      <c r="L106" s="28">
        <f t="shared" si="10"/>
        <v>461.8219693921943</v>
      </c>
      <c r="M106" s="28">
        <f t="shared" si="7"/>
        <v>491.02196939219436</v>
      </c>
      <c r="N106" s="51">
        <f t="shared" si="9"/>
        <v>476.42196939219434</v>
      </c>
      <c r="O106" s="13">
        <v>25.8</v>
      </c>
      <c r="P106" s="28">
        <v>61</v>
      </c>
      <c r="Q106" s="13">
        <v>89.9</v>
      </c>
      <c r="Y106" s="24">
        <v>0.027</v>
      </c>
      <c r="Z106" s="51">
        <v>476.42196939219434</v>
      </c>
    </row>
    <row r="107" spans="1:26" ht="12.75">
      <c r="A107" s="10">
        <v>37061</v>
      </c>
      <c r="B107" s="22">
        <f>170</f>
        <v>170</v>
      </c>
      <c r="C107" s="12">
        <v>0.783449054</v>
      </c>
      <c r="D107" s="23">
        <v>0.783449054</v>
      </c>
      <c r="E107" s="14">
        <v>980</v>
      </c>
      <c r="F107" s="21">
        <v>0</v>
      </c>
      <c r="G107" s="65">
        <v>37.36172134</v>
      </c>
      <c r="H107" s="65">
        <v>-77.22028485</v>
      </c>
      <c r="I107" s="26">
        <v>1009.4</v>
      </c>
      <c r="J107" s="13">
        <f t="shared" si="8"/>
        <v>972.6</v>
      </c>
      <c r="K107" s="57">
        <f t="shared" si="6"/>
        <v>340.008340950301</v>
      </c>
      <c r="L107" s="28">
        <f t="shared" si="10"/>
        <v>471.20834095030096</v>
      </c>
      <c r="M107" s="28">
        <f t="shared" si="7"/>
        <v>500.40834095030095</v>
      </c>
      <c r="N107" s="51">
        <f t="shared" si="9"/>
        <v>485.80834095030093</v>
      </c>
      <c r="O107" s="13">
        <v>25.7</v>
      </c>
      <c r="P107" s="28">
        <v>61.7</v>
      </c>
      <c r="Q107" s="13">
        <v>87.5</v>
      </c>
      <c r="Y107" s="24">
        <v>0.026</v>
      </c>
      <c r="Z107" s="51">
        <v>485.80834095030093</v>
      </c>
    </row>
    <row r="108" spans="1:26" ht="12.75">
      <c r="A108" s="10">
        <v>37061</v>
      </c>
      <c r="B108" s="22">
        <f>170</f>
        <v>170</v>
      </c>
      <c r="C108" s="12">
        <v>0.783564806</v>
      </c>
      <c r="D108" s="23">
        <v>0.783564806</v>
      </c>
      <c r="E108" s="14">
        <v>990</v>
      </c>
      <c r="F108" s="21">
        <v>0</v>
      </c>
      <c r="G108" s="65">
        <v>37.36132059</v>
      </c>
      <c r="H108" s="65">
        <v>-77.22000804</v>
      </c>
      <c r="I108" s="26">
        <v>1008.7</v>
      </c>
      <c r="J108" s="13">
        <f t="shared" si="8"/>
        <v>971.9000000000001</v>
      </c>
      <c r="K108" s="57">
        <f t="shared" si="6"/>
        <v>345.9870153771427</v>
      </c>
      <c r="L108" s="28">
        <f t="shared" si="10"/>
        <v>477.1870153771427</v>
      </c>
      <c r="M108" s="28">
        <f t="shared" si="7"/>
        <v>506.3870153771427</v>
      </c>
      <c r="N108" s="51">
        <f t="shared" si="9"/>
        <v>491.78701537714267</v>
      </c>
      <c r="O108" s="13">
        <v>25.8</v>
      </c>
      <c r="P108" s="28">
        <v>62.5</v>
      </c>
      <c r="Q108" s="13">
        <v>91.4</v>
      </c>
      <c r="Y108" s="24">
        <v>0.028</v>
      </c>
      <c r="Z108" s="51">
        <v>491.78701537714267</v>
      </c>
    </row>
    <row r="109" spans="1:26" ht="12.75">
      <c r="A109" s="10">
        <v>37061</v>
      </c>
      <c r="B109" s="22">
        <f>170</f>
        <v>170</v>
      </c>
      <c r="C109" s="12">
        <v>0.783680558</v>
      </c>
      <c r="D109" s="23">
        <v>0.783680558</v>
      </c>
      <c r="E109" s="14">
        <v>1000</v>
      </c>
      <c r="F109" s="21">
        <v>0</v>
      </c>
      <c r="G109" s="65">
        <v>37.36091984</v>
      </c>
      <c r="H109" s="65">
        <v>-77.21973123</v>
      </c>
      <c r="I109" s="26">
        <v>1007.8</v>
      </c>
      <c r="J109" s="13">
        <f t="shared" si="8"/>
        <v>971</v>
      </c>
      <c r="K109" s="57">
        <f t="shared" si="6"/>
        <v>353.68021293682483</v>
      </c>
      <c r="L109" s="28">
        <f t="shared" si="10"/>
        <v>484.8802129368248</v>
      </c>
      <c r="M109" s="28">
        <f t="shared" si="7"/>
        <v>514.0802129368249</v>
      </c>
      <c r="N109" s="51">
        <f t="shared" si="9"/>
        <v>499.48021293682484</v>
      </c>
      <c r="O109" s="13">
        <v>25.8</v>
      </c>
      <c r="P109" s="28">
        <v>62.2</v>
      </c>
      <c r="Q109" s="13">
        <v>87.7</v>
      </c>
      <c r="R109" s="63">
        <v>2.13E-05</v>
      </c>
      <c r="Y109" s="24">
        <v>0.027</v>
      </c>
      <c r="Z109" s="51">
        <v>499.48021293682484</v>
      </c>
    </row>
    <row r="110" spans="1:26" ht="12.75">
      <c r="A110" s="10">
        <v>37061</v>
      </c>
      <c r="B110" s="22">
        <f>170</f>
        <v>170</v>
      </c>
      <c r="C110" s="12">
        <v>0.78379631</v>
      </c>
      <c r="D110" s="23">
        <v>0.78379631</v>
      </c>
      <c r="E110" s="14">
        <v>1010</v>
      </c>
      <c r="F110" s="21">
        <v>0</v>
      </c>
      <c r="G110" s="65">
        <v>37.36052254</v>
      </c>
      <c r="H110" s="65">
        <v>-77.21945681</v>
      </c>
      <c r="I110" s="26">
        <v>1010.1</v>
      </c>
      <c r="J110" s="13">
        <f t="shared" si="8"/>
        <v>973.3000000000001</v>
      </c>
      <c r="K110" s="57">
        <f t="shared" si="6"/>
        <v>334.03396794949293</v>
      </c>
      <c r="L110" s="28">
        <f t="shared" si="10"/>
        <v>465.2339679494929</v>
      </c>
      <c r="M110" s="28">
        <f t="shared" si="7"/>
        <v>494.43396794949297</v>
      </c>
      <c r="N110" s="51">
        <f t="shared" si="9"/>
        <v>479.83396794949294</v>
      </c>
      <c r="O110" s="13">
        <v>26</v>
      </c>
      <c r="P110" s="28">
        <v>60.9</v>
      </c>
      <c r="Q110" s="13">
        <v>92.1</v>
      </c>
      <c r="Y110" s="24">
        <v>0.025</v>
      </c>
      <c r="Z110" s="51">
        <v>479.83396794949294</v>
      </c>
    </row>
    <row r="111" spans="1:26" ht="12.75">
      <c r="A111" s="10">
        <v>37061</v>
      </c>
      <c r="B111" s="22">
        <f>170</f>
        <v>170</v>
      </c>
      <c r="C111" s="12">
        <v>0.783912063</v>
      </c>
      <c r="D111" s="23">
        <v>0.783912063</v>
      </c>
      <c r="E111" s="14">
        <v>1020</v>
      </c>
      <c r="F111" s="21">
        <v>0</v>
      </c>
      <c r="G111" s="65">
        <v>37.36012179</v>
      </c>
      <c r="H111" s="65">
        <v>-77.21918</v>
      </c>
      <c r="I111" s="26">
        <v>1011.6</v>
      </c>
      <c r="J111" s="13">
        <f t="shared" si="8"/>
        <v>974.8000000000001</v>
      </c>
      <c r="K111" s="57">
        <f t="shared" si="6"/>
        <v>321.24619574109994</v>
      </c>
      <c r="L111" s="28">
        <f t="shared" si="10"/>
        <v>452.4461957410999</v>
      </c>
      <c r="M111" s="28">
        <f t="shared" si="7"/>
        <v>481.6461957411</v>
      </c>
      <c r="N111" s="51">
        <f t="shared" si="9"/>
        <v>467.04619574109995</v>
      </c>
      <c r="O111" s="13">
        <v>26.3</v>
      </c>
      <c r="P111" s="28">
        <v>60.1</v>
      </c>
      <c r="Q111" s="13">
        <v>86.6</v>
      </c>
      <c r="Y111" s="24">
        <v>0.026</v>
      </c>
      <c r="Z111" s="51">
        <v>467.04619574109995</v>
      </c>
    </row>
    <row r="112" spans="1:26" ht="12.75">
      <c r="A112" s="10">
        <v>37061</v>
      </c>
      <c r="B112" s="22">
        <f>170</f>
        <v>170</v>
      </c>
      <c r="C112" s="12">
        <v>0.784027755</v>
      </c>
      <c r="D112" s="23">
        <v>0.784027755</v>
      </c>
      <c r="E112" s="14">
        <v>1030</v>
      </c>
      <c r="F112" s="21">
        <v>0</v>
      </c>
      <c r="G112" s="65">
        <v>37.35972104</v>
      </c>
      <c r="H112" s="65">
        <v>-77.21890319</v>
      </c>
      <c r="I112" s="26">
        <v>1011.3</v>
      </c>
      <c r="J112" s="13">
        <f t="shared" si="8"/>
        <v>974.5</v>
      </c>
      <c r="K112" s="57">
        <f t="shared" si="6"/>
        <v>323.8021752529953</v>
      </c>
      <c r="L112" s="28">
        <f t="shared" si="10"/>
        <v>455.0021752529953</v>
      </c>
      <c r="M112" s="28">
        <f t="shared" si="7"/>
        <v>484.2021752529953</v>
      </c>
      <c r="N112" s="51">
        <f t="shared" si="9"/>
        <v>469.60217525299527</v>
      </c>
      <c r="O112" s="13">
        <v>26.1</v>
      </c>
      <c r="P112" s="28">
        <v>59.8</v>
      </c>
      <c r="Q112" s="13">
        <v>89.6</v>
      </c>
      <c r="Y112" s="24">
        <v>0.026</v>
      </c>
      <c r="Z112" s="51">
        <v>469.60217525299527</v>
      </c>
    </row>
    <row r="113" spans="1:26" ht="12.75">
      <c r="A113" s="10">
        <v>37061</v>
      </c>
      <c r="B113" s="22">
        <f>170</f>
        <v>170</v>
      </c>
      <c r="C113" s="12">
        <v>0.784143507</v>
      </c>
      <c r="D113" s="23">
        <v>0.784143507</v>
      </c>
      <c r="E113" s="14">
        <v>1040</v>
      </c>
      <c r="F113" s="21">
        <v>0</v>
      </c>
      <c r="G113" s="65">
        <v>37.35932029</v>
      </c>
      <c r="H113" s="65">
        <v>-77.21862638</v>
      </c>
      <c r="I113" s="26">
        <v>1012.1</v>
      </c>
      <c r="J113" s="13">
        <f t="shared" si="8"/>
        <v>975.3000000000001</v>
      </c>
      <c r="K113" s="57">
        <f t="shared" si="6"/>
        <v>316.9879774169288</v>
      </c>
      <c r="L113" s="28">
        <f t="shared" si="10"/>
        <v>448.1879774169288</v>
      </c>
      <c r="M113" s="28">
        <f t="shared" si="7"/>
        <v>477.38797741692883</v>
      </c>
      <c r="N113" s="51">
        <f t="shared" si="9"/>
        <v>462.7879774169288</v>
      </c>
      <c r="O113" s="13">
        <v>26.3</v>
      </c>
      <c r="P113" s="28">
        <v>58.5</v>
      </c>
      <c r="Q113" s="13">
        <v>87.3</v>
      </c>
      <c r="Y113" s="24">
        <v>0.028</v>
      </c>
      <c r="Z113" s="51">
        <v>462.7879774169288</v>
      </c>
    </row>
    <row r="114" spans="1:26" ht="12.75">
      <c r="A114" s="10">
        <v>37061</v>
      </c>
      <c r="B114" s="22">
        <f>170</f>
        <v>170</v>
      </c>
      <c r="C114" s="12">
        <v>0.78425926</v>
      </c>
      <c r="D114" s="23">
        <v>0.78425926</v>
      </c>
      <c r="E114" s="14">
        <v>1050</v>
      </c>
      <c r="F114" s="21">
        <v>0</v>
      </c>
      <c r="G114" s="65">
        <v>37.35531601</v>
      </c>
      <c r="H114" s="65">
        <v>-77.21635328</v>
      </c>
      <c r="I114" s="26">
        <v>1012.5</v>
      </c>
      <c r="J114" s="13">
        <f t="shared" si="8"/>
        <v>975.7</v>
      </c>
      <c r="K114" s="57">
        <f t="shared" si="6"/>
        <v>313.5829742438489</v>
      </c>
      <c r="L114" s="28">
        <f t="shared" si="10"/>
        <v>444.7829742438489</v>
      </c>
      <c r="M114" s="28">
        <f t="shared" si="7"/>
        <v>473.98297424384896</v>
      </c>
      <c r="N114" s="51">
        <f t="shared" si="9"/>
        <v>459.38297424384893</v>
      </c>
      <c r="O114" s="13">
        <v>26.2</v>
      </c>
      <c r="P114" s="28">
        <v>58.8</v>
      </c>
      <c r="Q114" s="13">
        <v>91.8</v>
      </c>
      <c r="Y114" s="24">
        <v>0.028</v>
      </c>
      <c r="Z114" s="51">
        <v>459.38297424384893</v>
      </c>
    </row>
    <row r="115" spans="1:26" ht="12.75">
      <c r="A115" s="10">
        <v>37061</v>
      </c>
      <c r="B115" s="22">
        <f>170</f>
        <v>170</v>
      </c>
      <c r="C115" s="12">
        <v>0.784375012</v>
      </c>
      <c r="D115" s="23">
        <v>0.784375012</v>
      </c>
      <c r="E115" s="14">
        <v>1060</v>
      </c>
      <c r="F115" s="21">
        <v>0</v>
      </c>
      <c r="G115" s="65">
        <v>37.34983083</v>
      </c>
      <c r="H115" s="65">
        <v>-77.21319682</v>
      </c>
      <c r="I115" s="26">
        <v>1013.8</v>
      </c>
      <c r="J115" s="13">
        <f t="shared" si="8"/>
        <v>977</v>
      </c>
      <c r="K115" s="57">
        <f t="shared" si="6"/>
        <v>302.5263466221356</v>
      </c>
      <c r="L115" s="28">
        <f t="shared" si="10"/>
        <v>433.72634662213557</v>
      </c>
      <c r="M115" s="28">
        <f t="shared" si="7"/>
        <v>462.9263466221356</v>
      </c>
      <c r="N115" s="51">
        <f t="shared" si="9"/>
        <v>448.3263466221356</v>
      </c>
      <c r="O115" s="13">
        <v>26.4</v>
      </c>
      <c r="P115" s="28">
        <v>59.1</v>
      </c>
      <c r="Q115" s="13">
        <v>88.6</v>
      </c>
      <c r="R115" s="63">
        <v>1.74E-05</v>
      </c>
      <c r="Y115" s="24">
        <v>0.026</v>
      </c>
      <c r="Z115" s="51">
        <v>448.3263466221356</v>
      </c>
    </row>
    <row r="116" spans="1:26" ht="12.75">
      <c r="A116" s="10">
        <v>37061</v>
      </c>
      <c r="B116" s="22">
        <f>170</f>
        <v>170</v>
      </c>
      <c r="C116" s="12">
        <v>0.784490764</v>
      </c>
      <c r="D116" s="23">
        <v>0.784490764</v>
      </c>
      <c r="E116" s="14">
        <v>1070</v>
      </c>
      <c r="F116" s="21">
        <v>0</v>
      </c>
      <c r="G116" s="65">
        <v>37.34430896</v>
      </c>
      <c r="H116" s="65">
        <v>-77.21003404</v>
      </c>
      <c r="I116" s="26">
        <v>1014.6</v>
      </c>
      <c r="J116" s="13">
        <f t="shared" si="8"/>
        <v>977.8000000000001</v>
      </c>
      <c r="K116" s="57">
        <f t="shared" si="6"/>
        <v>295.72957818702395</v>
      </c>
      <c r="L116" s="28">
        <f t="shared" si="10"/>
        <v>426.92957818702394</v>
      </c>
      <c r="M116" s="28">
        <f t="shared" si="7"/>
        <v>456.129578187024</v>
      </c>
      <c r="N116" s="51">
        <f t="shared" si="9"/>
        <v>441.52957818702396</v>
      </c>
      <c r="O116" s="13">
        <v>26.3</v>
      </c>
      <c r="P116" s="28">
        <v>59.2</v>
      </c>
      <c r="Q116" s="13">
        <v>93.1</v>
      </c>
      <c r="Y116" s="24">
        <v>0.026</v>
      </c>
      <c r="Z116" s="51">
        <v>441.52957818702396</v>
      </c>
    </row>
    <row r="117" spans="1:26" ht="12.75">
      <c r="A117" s="10">
        <v>37061</v>
      </c>
      <c r="B117" s="22">
        <f>170</f>
        <v>170</v>
      </c>
      <c r="C117" s="12">
        <v>0.784606457</v>
      </c>
      <c r="D117" s="23">
        <v>0.784606457</v>
      </c>
      <c r="E117" s="14">
        <v>1080</v>
      </c>
      <c r="F117" s="21">
        <v>0</v>
      </c>
      <c r="G117" s="65">
        <v>37.33872797</v>
      </c>
      <c r="H117" s="65">
        <v>-77.20687964</v>
      </c>
      <c r="I117" s="26">
        <v>1016.3</v>
      </c>
      <c r="J117" s="13">
        <f t="shared" si="8"/>
        <v>979.5</v>
      </c>
      <c r="K117" s="57">
        <f t="shared" si="6"/>
        <v>281.3048902167255</v>
      </c>
      <c r="L117" s="28">
        <f t="shared" si="10"/>
        <v>412.50489021672547</v>
      </c>
      <c r="M117" s="28">
        <f t="shared" si="7"/>
        <v>441.7048902167255</v>
      </c>
      <c r="N117" s="51">
        <f t="shared" si="9"/>
        <v>427.1048902167255</v>
      </c>
      <c r="O117" s="13">
        <v>26.6</v>
      </c>
      <c r="P117" s="28">
        <v>59</v>
      </c>
      <c r="Q117" s="13">
        <v>85.4</v>
      </c>
      <c r="Y117" s="24">
        <v>0.027</v>
      </c>
      <c r="Z117" s="51">
        <v>427.1048902167255</v>
      </c>
    </row>
    <row r="118" spans="1:26" ht="12.75">
      <c r="A118" s="10">
        <v>37061</v>
      </c>
      <c r="B118" s="22">
        <f>170</f>
        <v>170</v>
      </c>
      <c r="C118" s="12">
        <v>0.784722209</v>
      </c>
      <c r="D118" s="23">
        <v>0.784722209</v>
      </c>
      <c r="E118" s="14">
        <v>1090</v>
      </c>
      <c r="F118" s="21">
        <v>0</v>
      </c>
      <c r="G118" s="65">
        <v>37.33308315</v>
      </c>
      <c r="H118" s="65">
        <v>-77.203649</v>
      </c>
      <c r="I118" s="26">
        <v>1016.9</v>
      </c>
      <c r="J118" s="13">
        <f t="shared" si="8"/>
        <v>980.1</v>
      </c>
      <c r="K118" s="57">
        <f t="shared" si="6"/>
        <v>276.2198004240149</v>
      </c>
      <c r="L118" s="28">
        <f t="shared" si="10"/>
        <v>407.4198004240149</v>
      </c>
      <c r="M118" s="28">
        <f t="shared" si="7"/>
        <v>436.6198004240149</v>
      </c>
      <c r="N118" s="51">
        <f t="shared" si="9"/>
        <v>422.0198004240149</v>
      </c>
      <c r="O118" s="13">
        <v>26.5</v>
      </c>
      <c r="P118" s="28">
        <v>58.4</v>
      </c>
      <c r="Q118" s="13">
        <v>87.3</v>
      </c>
      <c r="Y118" s="24">
        <v>0.028</v>
      </c>
      <c r="Z118" s="51">
        <v>422.0198004240149</v>
      </c>
    </row>
    <row r="119" spans="1:26" ht="12.75">
      <c r="A119" s="10">
        <v>37061</v>
      </c>
      <c r="B119" s="22">
        <f>170</f>
        <v>170</v>
      </c>
      <c r="C119" s="12">
        <v>0.784837961</v>
      </c>
      <c r="D119" s="23">
        <v>0.784837961</v>
      </c>
      <c r="E119" s="14">
        <v>1100</v>
      </c>
      <c r="F119" s="21">
        <v>0</v>
      </c>
      <c r="G119" s="65">
        <v>37.32744235</v>
      </c>
      <c r="H119" s="65">
        <v>-77.2003739</v>
      </c>
      <c r="I119" s="26">
        <v>1017.7</v>
      </c>
      <c r="J119" s="13">
        <f t="shared" si="8"/>
        <v>980.9000000000001</v>
      </c>
      <c r="K119" s="57">
        <f t="shared" si="6"/>
        <v>269.44452100929243</v>
      </c>
      <c r="L119" s="28">
        <f t="shared" si="10"/>
        <v>400.6445210092924</v>
      </c>
      <c r="M119" s="28">
        <f t="shared" si="7"/>
        <v>429.8445210092924</v>
      </c>
      <c r="N119" s="51">
        <f t="shared" si="9"/>
        <v>415.2445210092924</v>
      </c>
      <c r="O119" s="13">
        <v>26.5</v>
      </c>
      <c r="P119" s="28">
        <v>59.1</v>
      </c>
      <c r="Q119" s="13">
        <v>89.4</v>
      </c>
      <c r="Y119" s="24">
        <v>0.028</v>
      </c>
      <c r="Z119" s="51">
        <v>415.2445210092924</v>
      </c>
    </row>
    <row r="120" spans="1:26" ht="12.75">
      <c r="A120" s="10">
        <v>37061</v>
      </c>
      <c r="B120" s="22">
        <f>170</f>
        <v>170</v>
      </c>
      <c r="C120" s="12">
        <v>0.784953713</v>
      </c>
      <c r="D120" s="23">
        <v>0.784953713</v>
      </c>
      <c r="E120" s="14">
        <v>1110</v>
      </c>
      <c r="F120" s="21">
        <v>0</v>
      </c>
      <c r="G120" s="65">
        <v>37.32185038</v>
      </c>
      <c r="H120" s="65">
        <v>-77.19708586</v>
      </c>
      <c r="I120" s="26">
        <v>1019.1</v>
      </c>
      <c r="J120" s="13">
        <f t="shared" si="8"/>
        <v>982.3000000000001</v>
      </c>
      <c r="K120" s="57">
        <f t="shared" si="6"/>
        <v>257.6010675746039</v>
      </c>
      <c r="L120" s="28">
        <f t="shared" si="10"/>
        <v>388.8010675746039</v>
      </c>
      <c r="M120" s="28">
        <f t="shared" si="7"/>
        <v>418.0010675746039</v>
      </c>
      <c r="N120" s="51">
        <f t="shared" si="9"/>
        <v>403.40106757460387</v>
      </c>
      <c r="O120" s="13">
        <v>26.7</v>
      </c>
      <c r="P120" s="28">
        <v>58.6</v>
      </c>
      <c r="Q120" s="13">
        <v>92.7</v>
      </c>
      <c r="Y120" s="24">
        <v>0.026</v>
      </c>
      <c r="Z120" s="51">
        <v>403.40106757460387</v>
      </c>
    </row>
    <row r="121" spans="1:26" ht="12.75">
      <c r="A121" s="10">
        <v>37061</v>
      </c>
      <c r="B121" s="22">
        <f>170</f>
        <v>170</v>
      </c>
      <c r="C121" s="12">
        <v>0.785069466</v>
      </c>
      <c r="D121" s="23">
        <v>0.785069466</v>
      </c>
      <c r="E121" s="14">
        <v>1120</v>
      </c>
      <c r="F121" s="21">
        <v>0</v>
      </c>
      <c r="G121" s="65">
        <v>37.31625551</v>
      </c>
      <c r="H121" s="65">
        <v>-77.19382929</v>
      </c>
      <c r="I121" s="26">
        <v>1019.4</v>
      </c>
      <c r="J121" s="13">
        <f t="shared" si="8"/>
        <v>982.6</v>
      </c>
      <c r="K121" s="57">
        <f t="shared" si="6"/>
        <v>255.0653808414799</v>
      </c>
      <c r="L121" s="28">
        <f t="shared" si="10"/>
        <v>386.2653808414799</v>
      </c>
      <c r="M121" s="28">
        <f t="shared" si="7"/>
        <v>415.46538084147994</v>
      </c>
      <c r="N121" s="51">
        <f t="shared" si="9"/>
        <v>400.8653808414799</v>
      </c>
      <c r="O121" s="13">
        <v>26.7</v>
      </c>
      <c r="P121" s="28">
        <v>58.4</v>
      </c>
      <c r="Q121" s="13">
        <v>86.3</v>
      </c>
      <c r="R121" s="63">
        <v>1.6E-05</v>
      </c>
      <c r="Y121" s="24">
        <v>0.028</v>
      </c>
      <c r="Z121" s="51">
        <v>400.8653808414799</v>
      </c>
    </row>
    <row r="122" spans="1:26" ht="12.75">
      <c r="A122" s="10">
        <v>37061</v>
      </c>
      <c r="B122" s="22">
        <f>170</f>
        <v>170</v>
      </c>
      <c r="C122" s="12">
        <v>0.785185158</v>
      </c>
      <c r="D122" s="23">
        <v>0.785185158</v>
      </c>
      <c r="E122" s="14">
        <v>1130</v>
      </c>
      <c r="F122" s="21">
        <v>0</v>
      </c>
      <c r="G122" s="65">
        <v>37.31060398</v>
      </c>
      <c r="H122" s="65">
        <v>-77.19057192</v>
      </c>
      <c r="I122" s="26">
        <v>1020.1</v>
      </c>
      <c r="J122" s="13">
        <f t="shared" si="8"/>
        <v>983.3000000000001</v>
      </c>
      <c r="K122" s="57">
        <f t="shared" si="6"/>
        <v>249.15178787534623</v>
      </c>
      <c r="L122" s="28">
        <f t="shared" si="10"/>
        <v>380.3517878753462</v>
      </c>
      <c r="M122" s="28">
        <f t="shared" si="7"/>
        <v>409.55178787534624</v>
      </c>
      <c r="N122" s="51">
        <f t="shared" si="9"/>
        <v>394.9517878753462</v>
      </c>
      <c r="O122" s="13">
        <v>26.8</v>
      </c>
      <c r="P122" s="28">
        <v>57.6</v>
      </c>
      <c r="Q122" s="13">
        <v>87.9</v>
      </c>
      <c r="Y122" s="24">
        <v>0.027</v>
      </c>
      <c r="Z122" s="51">
        <v>394.9517878753462</v>
      </c>
    </row>
    <row r="123" spans="1:26" ht="12.75">
      <c r="A123" s="10">
        <v>37061</v>
      </c>
      <c r="B123" s="22">
        <f>170</f>
        <v>170</v>
      </c>
      <c r="C123" s="12">
        <v>0.78530091</v>
      </c>
      <c r="D123" s="23">
        <v>0.78530091</v>
      </c>
      <c r="E123" s="14">
        <v>1140</v>
      </c>
      <c r="F123" s="21">
        <v>0</v>
      </c>
      <c r="G123" s="65">
        <v>37.30499385</v>
      </c>
      <c r="H123" s="65">
        <v>-77.18739196</v>
      </c>
      <c r="I123" s="26">
        <v>1021</v>
      </c>
      <c r="J123" s="13">
        <f t="shared" si="8"/>
        <v>984.2</v>
      </c>
      <c r="K123" s="57">
        <f t="shared" si="6"/>
        <v>241.5547797370305</v>
      </c>
      <c r="L123" s="28">
        <f t="shared" si="10"/>
        <v>372.7547797370305</v>
      </c>
      <c r="M123" s="28">
        <f t="shared" si="7"/>
        <v>401.9547797370305</v>
      </c>
      <c r="N123" s="51">
        <f t="shared" si="9"/>
        <v>387.3547797370305</v>
      </c>
      <c r="O123" s="13">
        <v>26.7</v>
      </c>
      <c r="P123" s="28">
        <v>58.1</v>
      </c>
      <c r="Q123" s="13">
        <v>84.4</v>
      </c>
      <c r="Y123" s="24">
        <v>0.029</v>
      </c>
      <c r="Z123" s="51">
        <v>387.3547797370305</v>
      </c>
    </row>
    <row r="124" spans="1:26" ht="12.75">
      <c r="A124" s="10">
        <v>37061</v>
      </c>
      <c r="B124" s="22">
        <f>170</f>
        <v>170</v>
      </c>
      <c r="C124" s="12">
        <v>0.785416663</v>
      </c>
      <c r="D124" s="23">
        <v>0.785416663</v>
      </c>
      <c r="E124" s="14">
        <v>1150</v>
      </c>
      <c r="F124" s="21">
        <v>0</v>
      </c>
      <c r="G124" s="65">
        <v>37.29940555</v>
      </c>
      <c r="H124" s="65">
        <v>-77.18427347</v>
      </c>
      <c r="I124" s="26">
        <v>1022</v>
      </c>
      <c r="J124" s="13">
        <f t="shared" si="8"/>
        <v>985.2</v>
      </c>
      <c r="K124" s="57">
        <f t="shared" si="6"/>
        <v>233.12180310895474</v>
      </c>
      <c r="L124" s="28">
        <f t="shared" si="10"/>
        <v>364.3218031089547</v>
      </c>
      <c r="M124" s="28">
        <f t="shared" si="7"/>
        <v>393.5218031089547</v>
      </c>
      <c r="N124" s="51">
        <f t="shared" si="9"/>
        <v>378.9218031089547</v>
      </c>
      <c r="O124" s="13">
        <v>27</v>
      </c>
      <c r="P124" s="28">
        <v>57.2</v>
      </c>
      <c r="Q124" s="13">
        <v>86.9</v>
      </c>
      <c r="Y124" s="24">
        <v>0.028</v>
      </c>
      <c r="Z124" s="51">
        <v>378.9218031089547</v>
      </c>
    </row>
    <row r="125" spans="1:26" ht="12.75">
      <c r="A125" s="10">
        <v>37061</v>
      </c>
      <c r="B125" s="22">
        <f>170</f>
        <v>170</v>
      </c>
      <c r="C125" s="12">
        <v>0.785532415</v>
      </c>
      <c r="D125" s="23">
        <v>0.785532415</v>
      </c>
      <c r="E125" s="14">
        <v>1160</v>
      </c>
      <c r="F125" s="21">
        <v>0</v>
      </c>
      <c r="G125" s="65">
        <v>37.29378005</v>
      </c>
      <c r="H125" s="65">
        <v>-77.18116634</v>
      </c>
      <c r="I125" s="26">
        <v>1020.3</v>
      </c>
      <c r="J125" s="13">
        <f t="shared" si="8"/>
        <v>983.5</v>
      </c>
      <c r="K125" s="57">
        <f t="shared" si="6"/>
        <v>247.46296310401866</v>
      </c>
      <c r="L125" s="28">
        <f t="shared" si="10"/>
        <v>378.6629631040187</v>
      </c>
      <c r="M125" s="28">
        <f t="shared" si="7"/>
        <v>407.86296310401866</v>
      </c>
      <c r="N125" s="51">
        <f t="shared" si="9"/>
        <v>393.2629631040187</v>
      </c>
      <c r="O125" s="13">
        <v>26.8</v>
      </c>
      <c r="P125" s="28">
        <v>57.3</v>
      </c>
      <c r="Y125" s="24">
        <v>0.027</v>
      </c>
      <c r="Z125" s="51">
        <v>393.2629631040187</v>
      </c>
    </row>
    <row r="126" spans="1:26" ht="12.75">
      <c r="A126" s="10">
        <v>37061</v>
      </c>
      <c r="B126" s="22">
        <f>170</f>
        <v>170</v>
      </c>
      <c r="C126" s="12">
        <v>0.785648167</v>
      </c>
      <c r="D126" s="23">
        <v>0.785648167</v>
      </c>
      <c r="E126" s="14">
        <v>1170</v>
      </c>
      <c r="F126" s="21">
        <v>0</v>
      </c>
      <c r="G126" s="65">
        <v>37.28806941</v>
      </c>
      <c r="H126" s="65">
        <v>-77.1781177</v>
      </c>
      <c r="I126" s="26">
        <v>1021.8</v>
      </c>
      <c r="J126" s="13">
        <f t="shared" si="8"/>
        <v>985</v>
      </c>
      <c r="K126" s="57">
        <f t="shared" si="6"/>
        <v>234.8077134531875</v>
      </c>
      <c r="L126" s="28">
        <f t="shared" si="10"/>
        <v>366.0077134531875</v>
      </c>
      <c r="M126" s="28">
        <f t="shared" si="7"/>
        <v>395.20771345318747</v>
      </c>
      <c r="N126" s="51">
        <f t="shared" si="9"/>
        <v>380.60771345318744</v>
      </c>
      <c r="O126" s="13">
        <v>27.1</v>
      </c>
      <c r="P126" s="28">
        <v>57.3</v>
      </c>
      <c r="Y126" s="24">
        <v>0.026</v>
      </c>
      <c r="Z126" s="51">
        <v>380.60771345318744</v>
      </c>
    </row>
    <row r="127" spans="1:26" ht="12.75">
      <c r="A127" s="10">
        <v>37061</v>
      </c>
      <c r="B127" s="22">
        <f>170</f>
        <v>170</v>
      </c>
      <c r="C127" s="12">
        <v>0.78576386</v>
      </c>
      <c r="D127" s="23">
        <v>0.78576386</v>
      </c>
      <c r="E127" s="14">
        <v>1180</v>
      </c>
      <c r="F127" s="21">
        <v>0</v>
      </c>
      <c r="G127" s="65">
        <v>37.2825659</v>
      </c>
      <c r="H127" s="65">
        <v>-77.17517051</v>
      </c>
      <c r="I127" s="26">
        <v>1021.3</v>
      </c>
      <c r="J127" s="13">
        <f t="shared" si="8"/>
        <v>984.5</v>
      </c>
      <c r="K127" s="57">
        <f t="shared" si="6"/>
        <v>239.0239874061708</v>
      </c>
      <c r="L127" s="28">
        <f t="shared" si="10"/>
        <v>370.22398740617075</v>
      </c>
      <c r="M127" s="28">
        <f t="shared" si="7"/>
        <v>399.4239874061708</v>
      </c>
      <c r="N127" s="51">
        <f t="shared" si="9"/>
        <v>384.8239874061708</v>
      </c>
      <c r="O127" s="13">
        <v>27</v>
      </c>
      <c r="P127" s="28">
        <v>58</v>
      </c>
      <c r="R127" s="63">
        <v>1.77E-05</v>
      </c>
      <c r="Y127" s="24">
        <v>0.028</v>
      </c>
      <c r="Z127" s="51">
        <v>384.8239874061708</v>
      </c>
    </row>
    <row r="128" spans="1:26" ht="12.75">
      <c r="A128" s="10">
        <v>37061</v>
      </c>
      <c r="B128" s="22">
        <f>170</f>
        <v>170</v>
      </c>
      <c r="C128" s="12">
        <v>0.785879612</v>
      </c>
      <c r="D128" s="23">
        <v>0.785879612</v>
      </c>
      <c r="E128" s="14">
        <v>1190</v>
      </c>
      <c r="F128" s="21">
        <v>0</v>
      </c>
      <c r="G128" s="65">
        <v>37.27685594</v>
      </c>
      <c r="H128" s="65">
        <v>-77.17219199</v>
      </c>
      <c r="I128" s="26">
        <v>1020.2</v>
      </c>
      <c r="J128" s="13">
        <f t="shared" si="8"/>
        <v>983.4000000000001</v>
      </c>
      <c r="K128" s="57">
        <f t="shared" si="6"/>
        <v>248.30733255637057</v>
      </c>
      <c r="L128" s="28">
        <f t="shared" si="10"/>
        <v>379.50733255637056</v>
      </c>
      <c r="M128" s="28">
        <f t="shared" si="7"/>
        <v>408.7073325563706</v>
      </c>
      <c r="N128" s="51">
        <f t="shared" si="9"/>
        <v>394.1073325563706</v>
      </c>
      <c r="O128" s="13">
        <v>26.9</v>
      </c>
      <c r="P128" s="28">
        <v>59</v>
      </c>
      <c r="Y128" s="24">
        <v>0.027</v>
      </c>
      <c r="Z128" s="51">
        <v>394.1073325563706</v>
      </c>
    </row>
    <row r="129" spans="1:26" ht="12.75">
      <c r="A129" s="10">
        <v>37061</v>
      </c>
      <c r="B129" s="22">
        <f>170</f>
        <v>170</v>
      </c>
      <c r="C129" s="12">
        <v>0.785995364</v>
      </c>
      <c r="D129" s="23">
        <v>0.785995364</v>
      </c>
      <c r="E129" s="14">
        <v>1200</v>
      </c>
      <c r="F129" s="21">
        <v>0</v>
      </c>
      <c r="G129" s="65">
        <v>37.27145573</v>
      </c>
      <c r="H129" s="65">
        <v>-77.16927825</v>
      </c>
      <c r="I129" s="26">
        <v>1022.9</v>
      </c>
      <c r="J129" s="13">
        <f t="shared" si="8"/>
        <v>986.1</v>
      </c>
      <c r="K129" s="57">
        <f t="shared" si="6"/>
        <v>225.53943943618847</v>
      </c>
      <c r="L129" s="28">
        <f t="shared" si="10"/>
        <v>356.7394394361885</v>
      </c>
      <c r="M129" s="28">
        <f t="shared" si="7"/>
        <v>385.9394394361885</v>
      </c>
      <c r="N129" s="51">
        <f t="shared" si="9"/>
        <v>371.3394394361885</v>
      </c>
      <c r="O129" s="13">
        <v>27.1</v>
      </c>
      <c r="P129" s="28">
        <v>58.8</v>
      </c>
      <c r="Y129" s="24">
        <v>0.028</v>
      </c>
      <c r="Z129" s="51">
        <v>371.3394394361885</v>
      </c>
    </row>
    <row r="130" spans="1:26" ht="12.75">
      <c r="A130" s="10">
        <v>37061</v>
      </c>
      <c r="B130" s="22">
        <f>170</f>
        <v>170</v>
      </c>
      <c r="C130" s="12">
        <v>0.786111116</v>
      </c>
      <c r="D130" s="23">
        <v>0.786111116</v>
      </c>
      <c r="E130" s="14">
        <v>1210</v>
      </c>
      <c r="F130" s="21">
        <v>0</v>
      </c>
      <c r="G130" s="65">
        <v>37.26592449</v>
      </c>
      <c r="H130" s="65">
        <v>-77.16627807</v>
      </c>
      <c r="I130" s="26">
        <v>1025.1</v>
      </c>
      <c r="J130" s="13">
        <f t="shared" si="8"/>
        <v>988.3</v>
      </c>
      <c r="K130" s="57">
        <f t="shared" si="6"/>
        <v>207.033867536783</v>
      </c>
      <c r="L130" s="28">
        <f t="shared" si="10"/>
        <v>338.233867536783</v>
      </c>
      <c r="M130" s="28">
        <f t="shared" si="7"/>
        <v>367.433867536783</v>
      </c>
      <c r="N130" s="51">
        <f t="shared" si="9"/>
        <v>352.83386753678303</v>
      </c>
      <c r="O130" s="13">
        <v>27.1</v>
      </c>
      <c r="P130" s="28">
        <v>58.8</v>
      </c>
      <c r="Y130" s="24">
        <v>0.026</v>
      </c>
      <c r="Z130" s="51">
        <v>352.83386753678303</v>
      </c>
    </row>
    <row r="131" spans="1:26" ht="12.75">
      <c r="A131" s="10">
        <v>37061</v>
      </c>
      <c r="B131" s="22">
        <f>170</f>
        <v>170</v>
      </c>
      <c r="C131" s="12">
        <v>0.786226869</v>
      </c>
      <c r="D131" s="23">
        <v>0.786226869</v>
      </c>
      <c r="E131" s="14">
        <v>1220</v>
      </c>
      <c r="F131" s="21">
        <v>0</v>
      </c>
      <c r="G131" s="65">
        <v>37.26037919</v>
      </c>
      <c r="H131" s="65">
        <v>-77.16321256</v>
      </c>
      <c r="I131" s="26">
        <v>1027.6</v>
      </c>
      <c r="J131" s="13">
        <f t="shared" si="8"/>
        <v>990.8</v>
      </c>
      <c r="K131" s="57">
        <f t="shared" si="6"/>
        <v>186.05474624728848</v>
      </c>
      <c r="L131" s="28">
        <f t="shared" si="10"/>
        <v>317.2547462472885</v>
      </c>
      <c r="M131" s="28">
        <f t="shared" si="7"/>
        <v>346.4547462472885</v>
      </c>
      <c r="N131" s="51">
        <f t="shared" si="9"/>
        <v>331.8547462472885</v>
      </c>
      <c r="O131" s="13">
        <v>27.6</v>
      </c>
      <c r="P131" s="28">
        <v>59.3</v>
      </c>
      <c r="Y131" s="24">
        <v>0.039</v>
      </c>
      <c r="Z131" s="51">
        <v>331.8547462472885</v>
      </c>
    </row>
    <row r="132" spans="1:26" ht="12.75">
      <c r="A132" s="10">
        <v>37061</v>
      </c>
      <c r="B132" s="22">
        <f>170</f>
        <v>170</v>
      </c>
      <c r="C132" s="12">
        <v>0.786342621</v>
      </c>
      <c r="D132" s="23">
        <v>0.786342621</v>
      </c>
      <c r="E132" s="14">
        <v>1230</v>
      </c>
      <c r="F132" s="21">
        <v>0</v>
      </c>
      <c r="G132" s="65">
        <v>37.25474741</v>
      </c>
      <c r="H132" s="65">
        <v>-77.1599856</v>
      </c>
      <c r="I132" s="26">
        <v>1027.9</v>
      </c>
      <c r="J132" s="13">
        <f t="shared" si="8"/>
        <v>991.1000000000001</v>
      </c>
      <c r="K132" s="57">
        <f t="shared" si="6"/>
        <v>183.5408096908258</v>
      </c>
      <c r="L132" s="28">
        <f t="shared" si="10"/>
        <v>314.7408096908258</v>
      </c>
      <c r="M132" s="28">
        <f t="shared" si="7"/>
        <v>343.9408096908258</v>
      </c>
      <c r="N132" s="51">
        <f t="shared" si="9"/>
        <v>329.34080969082584</v>
      </c>
      <c r="O132" s="13">
        <v>27.6</v>
      </c>
      <c r="P132" s="28">
        <v>59.1</v>
      </c>
      <c r="S132" s="25">
        <v>2.369</v>
      </c>
      <c r="Y132" s="24">
        <v>0.039</v>
      </c>
      <c r="Z132" s="51">
        <v>329.34080969082584</v>
      </c>
    </row>
    <row r="133" spans="1:26" ht="12.75">
      <c r="A133" s="10">
        <v>37061</v>
      </c>
      <c r="B133" s="22">
        <f>170</f>
        <v>170</v>
      </c>
      <c r="C133" s="12">
        <v>0.786458313</v>
      </c>
      <c r="D133" s="23">
        <v>0.786458313</v>
      </c>
      <c r="E133" s="14">
        <v>1240</v>
      </c>
      <c r="F133" s="21">
        <v>0</v>
      </c>
      <c r="G133" s="65">
        <v>37.24904076</v>
      </c>
      <c r="H133" s="65">
        <v>-77.15662617</v>
      </c>
      <c r="I133" s="26">
        <v>1027.2</v>
      </c>
      <c r="J133" s="13">
        <f t="shared" si="8"/>
        <v>990.4000000000001</v>
      </c>
      <c r="K133" s="57">
        <f t="shared" si="6"/>
        <v>189.40784597869617</v>
      </c>
      <c r="L133" s="28">
        <f t="shared" si="10"/>
        <v>320.60784597869616</v>
      </c>
      <c r="M133" s="28">
        <f t="shared" si="7"/>
        <v>349.80784597869615</v>
      </c>
      <c r="N133" s="51">
        <f t="shared" si="9"/>
        <v>335.2078459786961</v>
      </c>
      <c r="O133" s="13">
        <v>27.9</v>
      </c>
      <c r="P133" s="28">
        <v>60.2</v>
      </c>
      <c r="R133" s="63">
        <v>1.64E-05</v>
      </c>
      <c r="S133" s="25">
        <v>3.239</v>
      </c>
      <c r="V133" s="25">
        <v>0.165</v>
      </c>
      <c r="Y133" s="24">
        <v>0.038</v>
      </c>
      <c r="Z133" s="51">
        <v>335.2078459786961</v>
      </c>
    </row>
    <row r="134" spans="1:26" ht="12.75">
      <c r="A134" s="10">
        <v>37061</v>
      </c>
      <c r="B134" s="22">
        <f>170</f>
        <v>170</v>
      </c>
      <c r="C134" s="12">
        <v>0.786574066</v>
      </c>
      <c r="D134" s="23">
        <v>0.786574066</v>
      </c>
      <c r="E134" s="14">
        <v>1250</v>
      </c>
      <c r="F134" s="21">
        <v>0</v>
      </c>
      <c r="G134" s="65">
        <v>37.24324723</v>
      </c>
      <c r="H134" s="65">
        <v>-77.15328214</v>
      </c>
      <c r="I134" s="26">
        <v>1024.5</v>
      </c>
      <c r="J134" s="13">
        <f t="shared" si="8"/>
        <v>987.7</v>
      </c>
      <c r="K134" s="57">
        <f t="shared" si="6"/>
        <v>212.0767531403499</v>
      </c>
      <c r="L134" s="28">
        <f t="shared" si="10"/>
        <v>343.2767531403499</v>
      </c>
      <c r="M134" s="28">
        <f t="shared" si="7"/>
        <v>372.4767531403499</v>
      </c>
      <c r="N134" s="51">
        <f t="shared" si="9"/>
        <v>357.87675314034993</v>
      </c>
      <c r="O134" s="13">
        <v>27.1</v>
      </c>
      <c r="P134" s="28">
        <v>60</v>
      </c>
      <c r="S134" s="25">
        <v>3.102</v>
      </c>
      <c r="V134" s="25">
        <v>0.136</v>
      </c>
      <c r="Y134" s="24">
        <v>0.037</v>
      </c>
      <c r="Z134" s="51">
        <v>357.87675314034993</v>
      </c>
    </row>
    <row r="135" spans="1:26" ht="12.75">
      <c r="A135" s="10">
        <v>37061</v>
      </c>
      <c r="B135" s="22">
        <f>170</f>
        <v>170</v>
      </c>
      <c r="C135" s="12">
        <v>0.786689818</v>
      </c>
      <c r="D135" s="23">
        <v>0.786689818</v>
      </c>
      <c r="E135" s="14">
        <v>1260</v>
      </c>
      <c r="F135" s="21">
        <v>0</v>
      </c>
      <c r="G135" s="65">
        <v>37.23765185</v>
      </c>
      <c r="H135" s="65">
        <v>-77.15013704</v>
      </c>
      <c r="I135" s="26">
        <v>1026.4</v>
      </c>
      <c r="J135" s="13">
        <f t="shared" si="8"/>
        <v>989.6000000000001</v>
      </c>
      <c r="K135" s="57">
        <f t="shared" si="6"/>
        <v>196.11811007879237</v>
      </c>
      <c r="L135" s="28">
        <f t="shared" si="10"/>
        <v>327.31811007879236</v>
      </c>
      <c r="M135" s="28">
        <f t="shared" si="7"/>
        <v>356.51811007879235</v>
      </c>
      <c r="N135" s="51">
        <f t="shared" si="9"/>
        <v>341.9181100787923</v>
      </c>
      <c r="O135" s="13">
        <v>27.3</v>
      </c>
      <c r="P135" s="28">
        <v>61.3</v>
      </c>
      <c r="S135" s="25">
        <v>2.251</v>
      </c>
      <c r="V135" s="25">
        <v>0.155</v>
      </c>
      <c r="Y135" s="24">
        <v>0.034</v>
      </c>
      <c r="Z135" s="51">
        <v>341.9181100787923</v>
      </c>
    </row>
    <row r="136" spans="1:26" ht="12.75">
      <c r="A136" s="10">
        <v>37061</v>
      </c>
      <c r="B136" s="22">
        <f>170</f>
        <v>170</v>
      </c>
      <c r="C136" s="12">
        <v>0.78680557</v>
      </c>
      <c r="D136" s="23">
        <v>0.78680557</v>
      </c>
      <c r="E136" s="14">
        <v>1270</v>
      </c>
      <c r="F136" s="21">
        <v>0</v>
      </c>
      <c r="G136" s="65">
        <v>37.23228228</v>
      </c>
      <c r="H136" s="65">
        <v>-77.1470913</v>
      </c>
      <c r="I136" s="26">
        <v>1026.9</v>
      </c>
      <c r="J136" s="13">
        <f t="shared" si="8"/>
        <v>990.1000000000001</v>
      </c>
      <c r="K136" s="57">
        <f t="shared" si="6"/>
        <v>191.92355961732503</v>
      </c>
      <c r="L136" s="28">
        <f t="shared" si="10"/>
        <v>323.123559617325</v>
      </c>
      <c r="M136" s="28">
        <f t="shared" si="7"/>
        <v>352.32355961732503</v>
      </c>
      <c r="N136" s="51">
        <f t="shared" si="9"/>
        <v>337.723559617325</v>
      </c>
      <c r="O136" s="13">
        <v>27.3</v>
      </c>
      <c r="P136" s="28">
        <v>60.7</v>
      </c>
      <c r="S136" s="25">
        <v>2.871</v>
      </c>
      <c r="V136" s="25">
        <v>0.155</v>
      </c>
      <c r="Y136" s="24">
        <v>0.034</v>
      </c>
      <c r="Z136" s="51">
        <v>337.723559617325</v>
      </c>
    </row>
    <row r="137" spans="1:26" ht="12.75">
      <c r="A137" s="10">
        <v>37061</v>
      </c>
      <c r="B137" s="22">
        <f>170</f>
        <v>170</v>
      </c>
      <c r="C137" s="12">
        <v>0.786921322</v>
      </c>
      <c r="D137" s="23">
        <v>0.786921322</v>
      </c>
      <c r="E137" s="14">
        <v>1280</v>
      </c>
      <c r="F137" s="21">
        <v>0</v>
      </c>
      <c r="G137" s="65">
        <v>37.22679678</v>
      </c>
      <c r="H137" s="65">
        <v>-77.14401773</v>
      </c>
      <c r="I137" s="26">
        <v>1023.5</v>
      </c>
      <c r="J137" s="13">
        <f t="shared" si="8"/>
        <v>986.7</v>
      </c>
      <c r="K137" s="57">
        <f aca="true" t="shared" si="11" ref="K137:K200">(8303.951372*(LN(1013.25/J137)))</f>
        <v>220.4883739690147</v>
      </c>
      <c r="L137" s="28">
        <f t="shared" si="10"/>
        <v>351.6883739690147</v>
      </c>
      <c r="M137" s="28">
        <f aca="true" t="shared" si="12" ref="M137:M200">K137+160.4</f>
        <v>380.8883739690147</v>
      </c>
      <c r="N137" s="51">
        <f t="shared" si="9"/>
        <v>366.28837396901474</v>
      </c>
      <c r="O137" s="13">
        <v>27.2</v>
      </c>
      <c r="P137" s="28">
        <v>60.8</v>
      </c>
      <c r="S137" s="25">
        <v>2.693</v>
      </c>
      <c r="V137" s="25">
        <v>0.166</v>
      </c>
      <c r="Y137" s="24">
        <v>0.035</v>
      </c>
      <c r="Z137" s="51">
        <v>366.28837396901474</v>
      </c>
    </row>
    <row r="138" spans="1:26" ht="12.75">
      <c r="A138" s="10">
        <v>37061</v>
      </c>
      <c r="B138" s="22">
        <f>170</f>
        <v>170</v>
      </c>
      <c r="C138" s="12">
        <v>0.787037015</v>
      </c>
      <c r="D138" s="23">
        <v>0.787037015</v>
      </c>
      <c r="E138" s="14">
        <v>1290</v>
      </c>
      <c r="F138" s="21">
        <v>0</v>
      </c>
      <c r="G138" s="65">
        <v>37.22117547</v>
      </c>
      <c r="H138" s="65">
        <v>-77.1409725</v>
      </c>
      <c r="I138" s="26">
        <v>1024.4</v>
      </c>
      <c r="J138" s="13">
        <f aca="true" t="shared" si="13" ref="J138:J201">I138-36.8</f>
        <v>987.6000000000001</v>
      </c>
      <c r="K138" s="57">
        <f t="shared" si="11"/>
        <v>212.91753189589022</v>
      </c>
      <c r="L138" s="28">
        <f t="shared" si="10"/>
        <v>344.11753189589024</v>
      </c>
      <c r="M138" s="28">
        <f t="shared" si="12"/>
        <v>373.3175318958902</v>
      </c>
      <c r="N138" s="51">
        <f aca="true" t="shared" si="14" ref="N138:N201">AVERAGE(L138:M138)</f>
        <v>358.71753189589026</v>
      </c>
      <c r="O138" s="13">
        <v>27.2</v>
      </c>
      <c r="P138" s="28">
        <v>59.9</v>
      </c>
      <c r="S138" s="25">
        <v>3.029</v>
      </c>
      <c r="V138" s="25">
        <v>0.156</v>
      </c>
      <c r="Y138" s="24">
        <v>0.036</v>
      </c>
      <c r="Z138" s="51">
        <v>358.71753189589026</v>
      </c>
    </row>
    <row r="139" spans="1:26" ht="12.75">
      <c r="A139" s="10">
        <v>37061</v>
      </c>
      <c r="B139" s="22">
        <f>170</f>
        <v>170</v>
      </c>
      <c r="C139" s="12">
        <v>0.787152767</v>
      </c>
      <c r="D139" s="23">
        <v>0.787152767</v>
      </c>
      <c r="E139" s="14">
        <v>1300</v>
      </c>
      <c r="F139" s="21">
        <v>0</v>
      </c>
      <c r="G139" s="65">
        <v>37.21570936</v>
      </c>
      <c r="H139" s="65">
        <v>-77.13802452</v>
      </c>
      <c r="I139" s="26">
        <v>1023.1</v>
      </c>
      <c r="J139" s="13">
        <f t="shared" si="13"/>
        <v>986.3000000000001</v>
      </c>
      <c r="K139" s="57">
        <f t="shared" si="11"/>
        <v>223.85540954357913</v>
      </c>
      <c r="L139" s="28">
        <f t="shared" si="10"/>
        <v>355.0554095435791</v>
      </c>
      <c r="M139" s="28">
        <f t="shared" si="12"/>
        <v>384.25540954357916</v>
      </c>
      <c r="N139" s="51">
        <f t="shared" si="14"/>
        <v>369.65540954357914</v>
      </c>
      <c r="O139" s="13">
        <v>27.3</v>
      </c>
      <c r="P139" s="28">
        <v>60.6</v>
      </c>
      <c r="R139" s="63">
        <v>1.44E-05</v>
      </c>
      <c r="S139" s="25">
        <v>2.526</v>
      </c>
      <c r="V139" s="25">
        <v>0.166</v>
      </c>
      <c r="Y139" s="24">
        <v>0.034</v>
      </c>
      <c r="Z139" s="51">
        <v>369.65540954357914</v>
      </c>
    </row>
    <row r="140" spans="1:26" ht="12.75">
      <c r="A140" s="10">
        <v>37061</v>
      </c>
      <c r="B140" s="22">
        <f>170</f>
        <v>170</v>
      </c>
      <c r="C140" s="12">
        <v>0.787268519</v>
      </c>
      <c r="D140" s="23">
        <v>0.787268519</v>
      </c>
      <c r="E140" s="14">
        <v>1310</v>
      </c>
      <c r="F140" s="21">
        <v>0</v>
      </c>
      <c r="G140" s="65">
        <v>37.2101931</v>
      </c>
      <c r="H140" s="65">
        <v>-77.13493802</v>
      </c>
      <c r="I140" s="26">
        <v>1018.9</v>
      </c>
      <c r="J140" s="13">
        <f t="shared" si="13"/>
        <v>982.1</v>
      </c>
      <c r="K140" s="57">
        <f t="shared" si="11"/>
        <v>259.2919556627109</v>
      </c>
      <c r="L140" s="28">
        <f t="shared" si="10"/>
        <v>390.4919556627109</v>
      </c>
      <c r="M140" s="28">
        <f t="shared" si="12"/>
        <v>419.69195566271094</v>
      </c>
      <c r="N140" s="51">
        <f t="shared" si="14"/>
        <v>405.0919556627109</v>
      </c>
      <c r="O140" s="13">
        <v>27</v>
      </c>
      <c r="P140" s="28">
        <v>59.5</v>
      </c>
      <c r="S140" s="25">
        <v>2.682</v>
      </c>
      <c r="V140" s="25">
        <v>0.135</v>
      </c>
      <c r="Y140" s="24">
        <v>0.033</v>
      </c>
      <c r="Z140" s="51">
        <v>405.0919556627109</v>
      </c>
    </row>
    <row r="141" spans="1:26" ht="12.75">
      <c r="A141" s="10">
        <v>37061</v>
      </c>
      <c r="B141" s="22">
        <f>170</f>
        <v>170</v>
      </c>
      <c r="C141" s="12">
        <v>0.787384272</v>
      </c>
      <c r="D141" s="23">
        <v>0.787384272</v>
      </c>
      <c r="E141" s="14">
        <v>1320</v>
      </c>
      <c r="F141" s="21">
        <v>0</v>
      </c>
      <c r="G141" s="65">
        <v>37.20483445</v>
      </c>
      <c r="H141" s="65">
        <v>-77.1319438</v>
      </c>
      <c r="I141" s="26">
        <v>1022.4</v>
      </c>
      <c r="J141" s="13">
        <f t="shared" si="13"/>
        <v>985.6</v>
      </c>
      <c r="K141" s="57">
        <f t="shared" si="11"/>
        <v>229.7510089193769</v>
      </c>
      <c r="L141" s="28">
        <f t="shared" si="10"/>
        <v>360.9510089193769</v>
      </c>
      <c r="M141" s="28">
        <f t="shared" si="12"/>
        <v>390.15100891937686</v>
      </c>
      <c r="N141" s="51">
        <f t="shared" si="14"/>
        <v>375.55100891937684</v>
      </c>
      <c r="O141" s="13">
        <v>27.1</v>
      </c>
      <c r="P141" s="28">
        <v>59.1</v>
      </c>
      <c r="S141" s="25">
        <v>2.486</v>
      </c>
      <c r="V141" s="25">
        <v>0.164</v>
      </c>
      <c r="Y141" s="24">
        <v>0.034</v>
      </c>
      <c r="Z141" s="51">
        <v>375.55100891937684</v>
      </c>
    </row>
    <row r="142" spans="1:26" ht="12.75">
      <c r="A142" s="10">
        <v>37061</v>
      </c>
      <c r="B142" s="22">
        <f>170</f>
        <v>170</v>
      </c>
      <c r="C142" s="12">
        <v>0.787500024</v>
      </c>
      <c r="D142" s="23">
        <v>0.787500024</v>
      </c>
      <c r="E142" s="14">
        <v>1330</v>
      </c>
      <c r="F142" s="21">
        <v>0</v>
      </c>
      <c r="G142" s="65">
        <v>37.19954675</v>
      </c>
      <c r="H142" s="65">
        <v>-77.12880652</v>
      </c>
      <c r="I142" s="26">
        <v>1020.3</v>
      </c>
      <c r="J142" s="13">
        <f t="shared" si="13"/>
        <v>983.5</v>
      </c>
      <c r="K142" s="57">
        <f t="shared" si="11"/>
        <v>247.46296310401866</v>
      </c>
      <c r="L142" s="28">
        <f t="shared" si="10"/>
        <v>378.6629631040187</v>
      </c>
      <c r="M142" s="28">
        <f t="shared" si="12"/>
        <v>407.86296310401866</v>
      </c>
      <c r="N142" s="51">
        <f t="shared" si="14"/>
        <v>393.2629631040187</v>
      </c>
      <c r="O142" s="13">
        <v>27</v>
      </c>
      <c r="P142" s="28">
        <v>60.2</v>
      </c>
      <c r="S142" s="25">
        <v>3.199</v>
      </c>
      <c r="V142" s="25">
        <v>0.165</v>
      </c>
      <c r="Y142" s="24">
        <v>0.034</v>
      </c>
      <c r="Z142" s="51">
        <v>393.2629631040187</v>
      </c>
    </row>
    <row r="143" spans="1:26" ht="12.75">
      <c r="A143" s="10">
        <v>37061</v>
      </c>
      <c r="B143" s="22">
        <f>170</f>
        <v>170</v>
      </c>
      <c r="C143" s="12">
        <v>0.787615716</v>
      </c>
      <c r="D143" s="23">
        <v>0.787615716</v>
      </c>
      <c r="E143" s="14">
        <v>1340</v>
      </c>
      <c r="F143" s="21">
        <v>0</v>
      </c>
      <c r="G143" s="65">
        <v>37.19408361</v>
      </c>
      <c r="H143" s="65">
        <v>-77.12565859</v>
      </c>
      <c r="I143" s="26">
        <v>1019.1</v>
      </c>
      <c r="J143" s="13">
        <f t="shared" si="13"/>
        <v>982.3000000000001</v>
      </c>
      <c r="K143" s="57">
        <f t="shared" si="11"/>
        <v>257.6010675746039</v>
      </c>
      <c r="L143" s="28">
        <f t="shared" si="10"/>
        <v>388.8010675746039</v>
      </c>
      <c r="M143" s="28">
        <f t="shared" si="12"/>
        <v>418.0010675746039</v>
      </c>
      <c r="N143" s="51">
        <f t="shared" si="14"/>
        <v>403.40106757460387</v>
      </c>
      <c r="O143" s="13">
        <v>26.8</v>
      </c>
      <c r="P143" s="28">
        <v>61</v>
      </c>
      <c r="S143" s="25">
        <v>3.243</v>
      </c>
      <c r="V143" s="25">
        <v>0.146</v>
      </c>
      <c r="Y143" s="24">
        <v>0.033</v>
      </c>
      <c r="Z143" s="51">
        <v>403.40106757460387</v>
      </c>
    </row>
    <row r="144" spans="1:26" ht="12.75">
      <c r="A144" s="10">
        <v>37061</v>
      </c>
      <c r="B144" s="22">
        <f>170</f>
        <v>170</v>
      </c>
      <c r="C144" s="12">
        <v>0.787731469</v>
      </c>
      <c r="D144" s="23">
        <v>0.787731469</v>
      </c>
      <c r="E144" s="14">
        <v>1350</v>
      </c>
      <c r="F144" s="21">
        <v>0</v>
      </c>
      <c r="G144" s="65">
        <v>37.18884094</v>
      </c>
      <c r="H144" s="65">
        <v>-77.12256135</v>
      </c>
      <c r="I144" s="26">
        <v>1019</v>
      </c>
      <c r="J144" s="13">
        <f t="shared" si="13"/>
        <v>982.2</v>
      </c>
      <c r="K144" s="57">
        <f t="shared" si="11"/>
        <v>258.44646858037333</v>
      </c>
      <c r="L144" s="28">
        <f t="shared" si="10"/>
        <v>389.6464685803733</v>
      </c>
      <c r="M144" s="28">
        <f t="shared" si="12"/>
        <v>418.8464685803733</v>
      </c>
      <c r="N144" s="51">
        <f t="shared" si="14"/>
        <v>404.2464685803733</v>
      </c>
      <c r="O144" s="13">
        <v>26.9</v>
      </c>
      <c r="P144" s="28">
        <v>60.6</v>
      </c>
      <c r="S144" s="25">
        <v>1.931</v>
      </c>
      <c r="V144" s="25">
        <v>0.166</v>
      </c>
      <c r="Y144" s="24">
        <v>0.034</v>
      </c>
      <c r="Z144" s="51">
        <v>404.2464685803733</v>
      </c>
    </row>
    <row r="145" spans="1:26" ht="12.75">
      <c r="A145" s="10">
        <v>37061</v>
      </c>
      <c r="B145" s="22">
        <f>170</f>
        <v>170</v>
      </c>
      <c r="C145" s="12">
        <v>0.787847221</v>
      </c>
      <c r="D145" s="23">
        <v>0.787847221</v>
      </c>
      <c r="E145" s="14">
        <v>1360</v>
      </c>
      <c r="F145" s="21">
        <v>0</v>
      </c>
      <c r="G145" s="65">
        <v>37.18348364</v>
      </c>
      <c r="H145" s="65">
        <v>-77.11934566</v>
      </c>
      <c r="I145" s="26">
        <v>1017.6</v>
      </c>
      <c r="J145" s="13">
        <f t="shared" si="13"/>
        <v>980.8000000000001</v>
      </c>
      <c r="K145" s="57">
        <f t="shared" si="11"/>
        <v>270.2911286841864</v>
      </c>
      <c r="L145" s="28">
        <f t="shared" si="10"/>
        <v>401.4911286841864</v>
      </c>
      <c r="M145" s="28">
        <f t="shared" si="12"/>
        <v>430.6911286841864</v>
      </c>
      <c r="N145" s="51">
        <f t="shared" si="14"/>
        <v>416.0911286841864</v>
      </c>
      <c r="O145" s="13">
        <v>26.6</v>
      </c>
      <c r="P145" s="28">
        <v>60.6</v>
      </c>
      <c r="R145" s="63">
        <v>1.36E-05</v>
      </c>
      <c r="S145" s="25">
        <v>2.526</v>
      </c>
      <c r="V145" s="25">
        <v>0.154</v>
      </c>
      <c r="Y145" s="24">
        <v>0.032</v>
      </c>
      <c r="Z145" s="51">
        <v>416.0911286841864</v>
      </c>
    </row>
    <row r="146" spans="1:26" ht="12.75">
      <c r="A146" s="10">
        <v>37061</v>
      </c>
      <c r="B146" s="22">
        <f>170</f>
        <v>170</v>
      </c>
      <c r="C146" s="12">
        <v>0.787962973</v>
      </c>
      <c r="D146" s="23">
        <v>0.787962973</v>
      </c>
      <c r="E146" s="14">
        <v>1370</v>
      </c>
      <c r="F146" s="21">
        <v>0</v>
      </c>
      <c r="G146" s="65">
        <v>37.1782509</v>
      </c>
      <c r="H146" s="65">
        <v>-77.11614765</v>
      </c>
      <c r="I146" s="26">
        <v>1020.3</v>
      </c>
      <c r="J146" s="13">
        <f t="shared" si="13"/>
        <v>983.5</v>
      </c>
      <c r="K146" s="57">
        <f t="shared" si="11"/>
        <v>247.46296310401866</v>
      </c>
      <c r="L146" s="28">
        <f t="shared" si="10"/>
        <v>378.6629631040187</v>
      </c>
      <c r="M146" s="28">
        <f t="shared" si="12"/>
        <v>407.86296310401866</v>
      </c>
      <c r="N146" s="51">
        <f t="shared" si="14"/>
        <v>393.2629631040187</v>
      </c>
      <c r="O146" s="13">
        <v>26.8</v>
      </c>
      <c r="P146" s="28">
        <v>60.4</v>
      </c>
      <c r="S146" s="25">
        <v>3.119</v>
      </c>
      <c r="V146" s="25">
        <v>0.156</v>
      </c>
      <c r="Y146" s="24">
        <v>0.034</v>
      </c>
      <c r="Z146" s="51">
        <v>393.2629631040187</v>
      </c>
    </row>
    <row r="147" spans="1:26" ht="12.75">
      <c r="A147" s="10">
        <v>37061</v>
      </c>
      <c r="B147" s="22">
        <f>170</f>
        <v>170</v>
      </c>
      <c r="C147" s="12">
        <v>0.788078725</v>
      </c>
      <c r="D147" s="23">
        <v>0.788078725</v>
      </c>
      <c r="E147" s="14">
        <v>1380</v>
      </c>
      <c r="F147" s="21">
        <v>0</v>
      </c>
      <c r="G147" s="65">
        <v>37.1729986</v>
      </c>
      <c r="H147" s="65">
        <v>-77.11287993</v>
      </c>
      <c r="I147" s="26">
        <v>1018</v>
      </c>
      <c r="J147" s="13">
        <f t="shared" si="13"/>
        <v>981.2</v>
      </c>
      <c r="K147" s="57">
        <f t="shared" si="11"/>
        <v>266.9052157434935</v>
      </c>
      <c r="L147" s="28">
        <f t="shared" si="10"/>
        <v>398.1052157434935</v>
      </c>
      <c r="M147" s="28">
        <f t="shared" si="12"/>
        <v>427.3052157434935</v>
      </c>
      <c r="N147" s="51">
        <f t="shared" si="14"/>
        <v>412.70521574349345</v>
      </c>
      <c r="O147" s="13">
        <v>26.9</v>
      </c>
      <c r="P147" s="28">
        <v>59.8</v>
      </c>
      <c r="S147" s="25">
        <v>2.506</v>
      </c>
      <c r="V147" s="25">
        <v>0.146</v>
      </c>
      <c r="Y147" s="24">
        <v>0.033</v>
      </c>
      <c r="Z147" s="51">
        <v>412.70521574349345</v>
      </c>
    </row>
    <row r="148" spans="1:26" ht="12.75">
      <c r="A148" s="10">
        <v>37061</v>
      </c>
      <c r="B148" s="22">
        <f>170</f>
        <v>170</v>
      </c>
      <c r="C148" s="12">
        <v>0.788194418</v>
      </c>
      <c r="D148" s="23">
        <v>0.788194418</v>
      </c>
      <c r="E148" s="14">
        <v>1390</v>
      </c>
      <c r="F148" s="21">
        <v>0</v>
      </c>
      <c r="G148" s="65">
        <v>37.16765203</v>
      </c>
      <c r="H148" s="65">
        <v>-77.10955988</v>
      </c>
      <c r="I148" s="26">
        <v>1018.1</v>
      </c>
      <c r="J148" s="13">
        <f t="shared" si="13"/>
        <v>981.3000000000001</v>
      </c>
      <c r="K148" s="57">
        <f t="shared" si="11"/>
        <v>266.058953182557</v>
      </c>
      <c r="L148" s="28">
        <f t="shared" si="10"/>
        <v>397.258953182557</v>
      </c>
      <c r="M148" s="28">
        <f t="shared" si="12"/>
        <v>426.458953182557</v>
      </c>
      <c r="N148" s="51">
        <f t="shared" si="14"/>
        <v>411.858953182557</v>
      </c>
      <c r="O148" s="13">
        <v>26.6</v>
      </c>
      <c r="P148" s="28">
        <v>60.2</v>
      </c>
      <c r="S148" s="25">
        <v>2.625</v>
      </c>
      <c r="V148" s="25">
        <v>0.146</v>
      </c>
      <c r="Y148" s="24">
        <v>0.033</v>
      </c>
      <c r="Z148" s="51">
        <v>411.858953182557</v>
      </c>
    </row>
    <row r="149" spans="1:26" ht="12.75">
      <c r="A149" s="10">
        <v>37061</v>
      </c>
      <c r="B149" s="22">
        <f>170</f>
        <v>170</v>
      </c>
      <c r="C149" s="12">
        <v>0.78831017</v>
      </c>
      <c r="D149" s="23">
        <v>0.78831017</v>
      </c>
      <c r="E149" s="14">
        <v>1400</v>
      </c>
      <c r="F149" s="21">
        <v>0</v>
      </c>
      <c r="G149" s="65">
        <v>37.16224906</v>
      </c>
      <c r="H149" s="65">
        <v>-77.1063114</v>
      </c>
      <c r="I149" s="26">
        <v>1018.4</v>
      </c>
      <c r="J149" s="13">
        <f t="shared" si="13"/>
        <v>981.6</v>
      </c>
      <c r="K149" s="57">
        <f t="shared" si="11"/>
        <v>263.5206828366436</v>
      </c>
      <c r="L149" s="28">
        <f t="shared" si="10"/>
        <v>394.72068283664356</v>
      </c>
      <c r="M149" s="28">
        <f t="shared" si="12"/>
        <v>423.92068283664355</v>
      </c>
      <c r="N149" s="51">
        <f t="shared" si="14"/>
        <v>409.3206828366435</v>
      </c>
      <c r="O149" s="13">
        <v>27</v>
      </c>
      <c r="P149" s="28">
        <v>60.6</v>
      </c>
      <c r="S149" s="25">
        <v>3.179</v>
      </c>
      <c r="V149" s="25">
        <v>0.155</v>
      </c>
      <c r="Y149" s="24">
        <v>0.034</v>
      </c>
      <c r="Z149" s="51">
        <v>409.3206828366435</v>
      </c>
    </row>
    <row r="150" spans="1:26" ht="12.75">
      <c r="A150" s="10">
        <v>37061</v>
      </c>
      <c r="B150" s="22">
        <f>170</f>
        <v>170</v>
      </c>
      <c r="C150" s="12">
        <v>0.788425922</v>
      </c>
      <c r="D150" s="23">
        <v>0.788425922</v>
      </c>
      <c r="E150" s="14">
        <v>1410</v>
      </c>
      <c r="F150" s="21">
        <v>0</v>
      </c>
      <c r="G150" s="65">
        <v>37.15690387</v>
      </c>
      <c r="H150" s="65">
        <v>-77.10316572</v>
      </c>
      <c r="I150" s="26">
        <v>1014.6</v>
      </c>
      <c r="J150" s="13">
        <f t="shared" si="13"/>
        <v>977.8000000000001</v>
      </c>
      <c r="K150" s="57">
        <f t="shared" si="11"/>
        <v>295.72957818702395</v>
      </c>
      <c r="L150" s="28">
        <f aca="true" t="shared" si="15" ref="L150:L213">K150+131.2</f>
        <v>426.92957818702394</v>
      </c>
      <c r="M150" s="28">
        <f t="shared" si="12"/>
        <v>456.129578187024</v>
      </c>
      <c r="N150" s="51">
        <f t="shared" si="14"/>
        <v>441.52957818702396</v>
      </c>
      <c r="O150" s="13">
        <v>26.4</v>
      </c>
      <c r="P150" s="28">
        <v>60.2</v>
      </c>
      <c r="S150" s="25">
        <v>2.691</v>
      </c>
      <c r="V150" s="25">
        <v>0.154</v>
      </c>
      <c r="Y150" s="24">
        <v>0.033</v>
      </c>
      <c r="Z150" s="51">
        <v>441.52957818702396</v>
      </c>
    </row>
    <row r="151" spans="1:26" ht="12.75">
      <c r="A151" s="10">
        <v>37061</v>
      </c>
      <c r="B151" s="22">
        <f>170</f>
        <v>170</v>
      </c>
      <c r="C151" s="12">
        <v>0.788541675</v>
      </c>
      <c r="D151" s="23">
        <v>0.788541675</v>
      </c>
      <c r="E151" s="14">
        <v>1420</v>
      </c>
      <c r="F151" s="21">
        <v>0</v>
      </c>
      <c r="G151" s="65">
        <v>37.15152952</v>
      </c>
      <c r="H151" s="65">
        <v>-77.09998642</v>
      </c>
      <c r="I151" s="26">
        <v>1016.3</v>
      </c>
      <c r="J151" s="13">
        <f t="shared" si="13"/>
        <v>979.5</v>
      </c>
      <c r="K151" s="57">
        <f t="shared" si="11"/>
        <v>281.3048902167255</v>
      </c>
      <c r="L151" s="28">
        <f t="shared" si="15"/>
        <v>412.50489021672547</v>
      </c>
      <c r="M151" s="28">
        <f t="shared" si="12"/>
        <v>441.7048902167255</v>
      </c>
      <c r="N151" s="51">
        <f t="shared" si="14"/>
        <v>427.1048902167255</v>
      </c>
      <c r="O151" s="13">
        <v>26.6</v>
      </c>
      <c r="P151" s="28">
        <v>60.5</v>
      </c>
      <c r="R151" s="63">
        <v>1.25E-05</v>
      </c>
      <c r="S151" s="25">
        <v>2.596</v>
      </c>
      <c r="V151" s="25">
        <v>0.154</v>
      </c>
      <c r="Y151" s="24">
        <v>0.031</v>
      </c>
      <c r="Z151" s="51">
        <v>427.1048902167255</v>
      </c>
    </row>
    <row r="152" spans="1:26" ht="12.75">
      <c r="A152" s="10">
        <v>37061</v>
      </c>
      <c r="B152" s="22">
        <f>170</f>
        <v>170</v>
      </c>
      <c r="C152" s="12">
        <v>0.788657427</v>
      </c>
      <c r="D152" s="23">
        <v>0.788657427</v>
      </c>
      <c r="E152" s="14">
        <v>1430</v>
      </c>
      <c r="F152" s="21">
        <v>0</v>
      </c>
      <c r="G152" s="65">
        <v>37.14638157</v>
      </c>
      <c r="H152" s="65">
        <v>-77.0968639</v>
      </c>
      <c r="I152" s="26">
        <v>1015</v>
      </c>
      <c r="J152" s="13">
        <f t="shared" si="13"/>
        <v>978.2</v>
      </c>
      <c r="K152" s="57">
        <f t="shared" si="11"/>
        <v>292.3332790100283</v>
      </c>
      <c r="L152" s="28">
        <f t="shared" si="15"/>
        <v>423.5332790100283</v>
      </c>
      <c r="M152" s="28">
        <f t="shared" si="12"/>
        <v>452.73327901002835</v>
      </c>
      <c r="N152" s="51">
        <f t="shared" si="14"/>
        <v>438.13327901002833</v>
      </c>
      <c r="O152" s="13">
        <v>26.8</v>
      </c>
      <c r="P152" s="28">
        <v>59.2</v>
      </c>
      <c r="S152" s="25">
        <v>2.991</v>
      </c>
      <c r="V152" s="25">
        <v>0.156</v>
      </c>
      <c r="Y152" s="24">
        <v>0.032</v>
      </c>
      <c r="Z152" s="51">
        <v>438.13327901002833</v>
      </c>
    </row>
    <row r="153" spans="1:26" ht="12.75">
      <c r="A153" s="10">
        <v>37061</v>
      </c>
      <c r="B153" s="22">
        <f>170</f>
        <v>170</v>
      </c>
      <c r="C153" s="12">
        <v>0.788773119</v>
      </c>
      <c r="D153" s="23">
        <v>0.788773119</v>
      </c>
      <c r="E153" s="14">
        <v>1440</v>
      </c>
      <c r="F153" s="21">
        <v>0</v>
      </c>
      <c r="G153" s="65">
        <v>37.14075734</v>
      </c>
      <c r="H153" s="65">
        <v>-77.09357991</v>
      </c>
      <c r="I153" s="26">
        <v>1011</v>
      </c>
      <c r="J153" s="13">
        <f t="shared" si="13"/>
        <v>974.2</v>
      </c>
      <c r="K153" s="57">
        <f t="shared" si="11"/>
        <v>326.35894174479085</v>
      </c>
      <c r="L153" s="28">
        <f t="shared" si="15"/>
        <v>457.55894174479084</v>
      </c>
      <c r="M153" s="28">
        <f t="shared" si="12"/>
        <v>486.75894174479083</v>
      </c>
      <c r="N153" s="51">
        <f t="shared" si="14"/>
        <v>472.1589417447908</v>
      </c>
      <c r="O153" s="13">
        <v>26.2</v>
      </c>
      <c r="P153" s="28">
        <v>60.4</v>
      </c>
      <c r="S153" s="25">
        <v>3.099</v>
      </c>
      <c r="V153" s="25">
        <v>0.156</v>
      </c>
      <c r="Y153" s="24">
        <v>0.034</v>
      </c>
      <c r="Z153" s="51">
        <v>472.1589417447908</v>
      </c>
    </row>
    <row r="154" spans="1:26" ht="12.75">
      <c r="A154" s="10">
        <v>37061</v>
      </c>
      <c r="B154" s="22">
        <f>170</f>
        <v>170</v>
      </c>
      <c r="C154" s="12">
        <v>0.788888872</v>
      </c>
      <c r="D154" s="23">
        <v>0.788888872</v>
      </c>
      <c r="E154" s="14">
        <v>1450</v>
      </c>
      <c r="F154" s="21">
        <v>0</v>
      </c>
      <c r="G154" s="65">
        <v>37.13546111</v>
      </c>
      <c r="H154" s="65">
        <v>-77.09044028</v>
      </c>
      <c r="I154" s="26">
        <v>1013.3</v>
      </c>
      <c r="J154" s="13">
        <f t="shared" si="13"/>
        <v>976.5</v>
      </c>
      <c r="K154" s="57">
        <f t="shared" si="11"/>
        <v>306.77715366248947</v>
      </c>
      <c r="L154" s="28">
        <f t="shared" si="15"/>
        <v>437.97715366248946</v>
      </c>
      <c r="M154" s="28">
        <f t="shared" si="12"/>
        <v>467.17715366248945</v>
      </c>
      <c r="N154" s="51">
        <f t="shared" si="14"/>
        <v>452.5771536624894</v>
      </c>
      <c r="O154" s="13">
        <v>26.4</v>
      </c>
      <c r="P154" s="28">
        <v>60.3</v>
      </c>
      <c r="S154" s="25">
        <v>2.844</v>
      </c>
      <c r="V154" s="25">
        <v>0.147</v>
      </c>
      <c r="Y154" s="24">
        <v>0.036</v>
      </c>
      <c r="Z154" s="51">
        <v>452.5771536624894</v>
      </c>
    </row>
    <row r="155" spans="1:26" ht="12.75">
      <c r="A155" s="10">
        <v>37061</v>
      </c>
      <c r="B155" s="22">
        <f>170</f>
        <v>170</v>
      </c>
      <c r="C155" s="12">
        <v>0.789004624</v>
      </c>
      <c r="D155" s="23">
        <v>0.789004624</v>
      </c>
      <c r="E155" s="14">
        <v>1460</v>
      </c>
      <c r="F155" s="21">
        <v>0</v>
      </c>
      <c r="G155" s="65">
        <v>37.13027641</v>
      </c>
      <c r="H155" s="65">
        <v>-77.08731706</v>
      </c>
      <c r="I155" s="26">
        <v>1016.2</v>
      </c>
      <c r="J155" s="13">
        <f t="shared" si="13"/>
        <v>979.4000000000001</v>
      </c>
      <c r="K155" s="57">
        <f t="shared" si="11"/>
        <v>282.1527080103053</v>
      </c>
      <c r="L155" s="28">
        <f t="shared" si="15"/>
        <v>413.35270801030526</v>
      </c>
      <c r="M155" s="28">
        <f t="shared" si="12"/>
        <v>442.5527080103053</v>
      </c>
      <c r="N155" s="51">
        <f t="shared" si="14"/>
        <v>427.9527080103053</v>
      </c>
      <c r="O155" s="13">
        <v>26.6</v>
      </c>
      <c r="P155" s="28">
        <v>61</v>
      </c>
      <c r="S155" s="25">
        <v>2.083</v>
      </c>
      <c r="V155" s="25">
        <v>0.168</v>
      </c>
      <c r="Y155" s="24">
        <v>0.036</v>
      </c>
      <c r="Z155" s="51">
        <v>427.9527080103053</v>
      </c>
    </row>
    <row r="156" spans="1:26" ht="12.75">
      <c r="A156" s="10">
        <v>37061</v>
      </c>
      <c r="B156" s="22">
        <f>170</f>
        <v>170</v>
      </c>
      <c r="C156" s="12">
        <v>0.789120376</v>
      </c>
      <c r="D156" s="23">
        <v>0.789120376</v>
      </c>
      <c r="E156" s="14">
        <v>1470</v>
      </c>
      <c r="F156" s="21">
        <v>0</v>
      </c>
      <c r="G156" s="65">
        <v>37.12503043</v>
      </c>
      <c r="H156" s="65">
        <v>-77.08413695</v>
      </c>
      <c r="I156" s="26">
        <v>1015.5</v>
      </c>
      <c r="J156" s="13">
        <f t="shared" si="13"/>
        <v>978.7</v>
      </c>
      <c r="K156" s="57">
        <f t="shared" si="11"/>
        <v>288.08985750013846</v>
      </c>
      <c r="L156" s="28">
        <f t="shared" si="15"/>
        <v>419.28985750013845</v>
      </c>
      <c r="M156" s="28">
        <f t="shared" si="12"/>
        <v>448.48985750013844</v>
      </c>
      <c r="N156" s="51">
        <f t="shared" si="14"/>
        <v>433.8898575001384</v>
      </c>
      <c r="O156" s="13">
        <v>26.5</v>
      </c>
      <c r="P156" s="28">
        <v>61.1</v>
      </c>
      <c r="S156" s="25">
        <v>2.951</v>
      </c>
      <c r="V156" s="25">
        <v>0.184</v>
      </c>
      <c r="Y156" s="24">
        <v>0.032</v>
      </c>
      <c r="Z156" s="51">
        <v>433.8898575001384</v>
      </c>
    </row>
    <row r="157" spans="1:26" ht="12.75">
      <c r="A157" s="10">
        <v>37061</v>
      </c>
      <c r="B157" s="22">
        <f>170</f>
        <v>170</v>
      </c>
      <c r="C157" s="12">
        <v>0.789236128</v>
      </c>
      <c r="D157" s="23">
        <v>0.789236128</v>
      </c>
      <c r="E157" s="14">
        <v>1480</v>
      </c>
      <c r="F157" s="21">
        <v>0</v>
      </c>
      <c r="G157" s="65">
        <v>37.11971797</v>
      </c>
      <c r="H157" s="65">
        <v>-77.0809075</v>
      </c>
      <c r="I157" s="26">
        <v>1014.7</v>
      </c>
      <c r="J157" s="13">
        <f t="shared" si="13"/>
        <v>977.9000000000001</v>
      </c>
      <c r="K157" s="57">
        <f t="shared" si="11"/>
        <v>294.8803731577012</v>
      </c>
      <c r="L157" s="28">
        <f t="shared" si="15"/>
        <v>426.08037315770116</v>
      </c>
      <c r="M157" s="28">
        <f t="shared" si="12"/>
        <v>455.2803731577012</v>
      </c>
      <c r="N157" s="51">
        <f t="shared" si="14"/>
        <v>440.6803731577012</v>
      </c>
      <c r="O157" s="13">
        <v>26.3</v>
      </c>
      <c r="P157" s="28">
        <v>61.7</v>
      </c>
      <c r="R157" s="63">
        <v>1.42E-05</v>
      </c>
      <c r="S157" s="25">
        <v>2.527</v>
      </c>
      <c r="V157" s="25">
        <v>0.166</v>
      </c>
      <c r="Y157" s="24">
        <v>0.034</v>
      </c>
      <c r="Z157" s="51">
        <v>440.6803731577012</v>
      </c>
    </row>
    <row r="158" spans="1:26" ht="12.75">
      <c r="A158" s="10">
        <v>37061</v>
      </c>
      <c r="B158" s="22">
        <f>170</f>
        <v>170</v>
      </c>
      <c r="C158" s="12">
        <v>0.789351881</v>
      </c>
      <c r="D158" s="23">
        <v>0.789351881</v>
      </c>
      <c r="E158" s="14">
        <v>1490</v>
      </c>
      <c r="F158" s="21">
        <v>0</v>
      </c>
      <c r="G158" s="65">
        <v>37.11447303</v>
      </c>
      <c r="H158" s="65">
        <v>-77.07772618</v>
      </c>
      <c r="I158" s="26">
        <v>1018.1</v>
      </c>
      <c r="J158" s="13">
        <f t="shared" si="13"/>
        <v>981.3000000000001</v>
      </c>
      <c r="K158" s="57">
        <f t="shared" si="11"/>
        <v>266.058953182557</v>
      </c>
      <c r="L158" s="28">
        <f t="shared" si="15"/>
        <v>397.258953182557</v>
      </c>
      <c r="M158" s="28">
        <f t="shared" si="12"/>
        <v>426.458953182557</v>
      </c>
      <c r="N158" s="51">
        <f t="shared" si="14"/>
        <v>411.858953182557</v>
      </c>
      <c r="O158" s="13">
        <v>26.7</v>
      </c>
      <c r="P158" s="28">
        <v>61</v>
      </c>
      <c r="S158" s="25">
        <v>2.844</v>
      </c>
      <c r="V158" s="25">
        <v>0.138</v>
      </c>
      <c r="Y158" s="24">
        <v>0.034</v>
      </c>
      <c r="Z158" s="51">
        <v>411.858953182557</v>
      </c>
    </row>
    <row r="159" spans="1:26" ht="12.75">
      <c r="A159" s="10">
        <v>37061</v>
      </c>
      <c r="B159" s="22">
        <f>170</f>
        <v>170</v>
      </c>
      <c r="C159" s="12">
        <v>0.789467573</v>
      </c>
      <c r="D159" s="23">
        <v>0.789467573</v>
      </c>
      <c r="E159" s="14">
        <v>1500</v>
      </c>
      <c r="F159" s="21">
        <v>0</v>
      </c>
      <c r="G159" s="65">
        <v>37.10914893</v>
      </c>
      <c r="H159" s="65">
        <v>-77.07451814</v>
      </c>
      <c r="I159" s="26">
        <v>1016.7</v>
      </c>
      <c r="J159" s="13">
        <f t="shared" si="13"/>
        <v>979.9000000000001</v>
      </c>
      <c r="K159" s="57">
        <f t="shared" si="11"/>
        <v>277.91448438336613</v>
      </c>
      <c r="L159" s="28">
        <f t="shared" si="15"/>
        <v>409.1144843833661</v>
      </c>
      <c r="M159" s="28">
        <f t="shared" si="12"/>
        <v>438.3144843833661</v>
      </c>
      <c r="N159" s="51">
        <f t="shared" si="14"/>
        <v>423.7144843833661</v>
      </c>
      <c r="O159" s="13">
        <v>26.6</v>
      </c>
      <c r="P159" s="28">
        <v>59.7</v>
      </c>
      <c r="S159" s="25">
        <v>3.001</v>
      </c>
      <c r="V159" s="25">
        <v>0.135</v>
      </c>
      <c r="Y159" s="24">
        <v>0.033</v>
      </c>
      <c r="Z159" s="51">
        <v>423.7144843833661</v>
      </c>
    </row>
    <row r="160" spans="1:26" ht="12.75">
      <c r="A160" s="10">
        <v>37061</v>
      </c>
      <c r="B160" s="22">
        <f>170</f>
        <v>170</v>
      </c>
      <c r="C160" s="12">
        <v>0.789583325</v>
      </c>
      <c r="D160" s="23">
        <v>0.789583325</v>
      </c>
      <c r="E160" s="14">
        <v>1510</v>
      </c>
      <c r="F160" s="21">
        <v>0</v>
      </c>
      <c r="G160" s="65">
        <v>37.10375509</v>
      </c>
      <c r="H160" s="65">
        <v>-77.07128228</v>
      </c>
      <c r="I160" s="26">
        <v>1018.1</v>
      </c>
      <c r="J160" s="13">
        <f t="shared" si="13"/>
        <v>981.3000000000001</v>
      </c>
      <c r="K160" s="57">
        <f t="shared" si="11"/>
        <v>266.058953182557</v>
      </c>
      <c r="L160" s="28">
        <f t="shared" si="15"/>
        <v>397.258953182557</v>
      </c>
      <c r="M160" s="28">
        <f t="shared" si="12"/>
        <v>426.458953182557</v>
      </c>
      <c r="N160" s="51">
        <f t="shared" si="14"/>
        <v>411.858953182557</v>
      </c>
      <c r="O160" s="13">
        <v>26.7</v>
      </c>
      <c r="P160" s="28">
        <v>60.6</v>
      </c>
      <c r="S160" s="25">
        <v>2.136</v>
      </c>
      <c r="V160" s="25">
        <v>0.155</v>
      </c>
      <c r="Y160" s="24">
        <v>0.032</v>
      </c>
      <c r="Z160" s="51">
        <v>411.858953182557</v>
      </c>
    </row>
    <row r="161" spans="1:26" ht="12.75">
      <c r="A161" s="10">
        <v>37061</v>
      </c>
      <c r="B161" s="22">
        <f>170</f>
        <v>170</v>
      </c>
      <c r="C161" s="12">
        <v>0.789699078</v>
      </c>
      <c r="D161" s="23">
        <v>0.789699078</v>
      </c>
      <c r="E161" s="14">
        <v>1520</v>
      </c>
      <c r="F161" s="21">
        <v>0</v>
      </c>
      <c r="G161" s="65">
        <v>37.09848998</v>
      </c>
      <c r="H161" s="65">
        <v>-77.06814501</v>
      </c>
      <c r="I161" s="26">
        <v>1018.2</v>
      </c>
      <c r="J161" s="13">
        <f t="shared" si="13"/>
        <v>981.4000000000001</v>
      </c>
      <c r="K161" s="57">
        <f t="shared" si="11"/>
        <v>265.2127768561514</v>
      </c>
      <c r="L161" s="28">
        <f t="shared" si="15"/>
        <v>396.41277685615137</v>
      </c>
      <c r="M161" s="28">
        <f t="shared" si="12"/>
        <v>425.6127768561514</v>
      </c>
      <c r="N161" s="51">
        <f t="shared" si="14"/>
        <v>411.0127768561514</v>
      </c>
      <c r="O161" s="13">
        <v>27</v>
      </c>
      <c r="P161" s="28">
        <v>60.7</v>
      </c>
      <c r="S161" s="25">
        <v>3.024</v>
      </c>
      <c r="V161" s="25">
        <v>0.144</v>
      </c>
      <c r="Y161" s="24">
        <v>0.032</v>
      </c>
      <c r="Z161" s="51">
        <v>411.0127768561514</v>
      </c>
    </row>
    <row r="162" spans="1:26" ht="12.75">
      <c r="A162" s="10">
        <v>37061</v>
      </c>
      <c r="B162" s="22">
        <f>170</f>
        <v>170</v>
      </c>
      <c r="C162" s="12">
        <v>0.78981483</v>
      </c>
      <c r="D162" s="23">
        <v>0.78981483</v>
      </c>
      <c r="E162" s="14">
        <v>1530</v>
      </c>
      <c r="F162" s="21">
        <v>0</v>
      </c>
      <c r="G162" s="65">
        <v>37.09290325</v>
      </c>
      <c r="H162" s="65">
        <v>-77.06492402</v>
      </c>
      <c r="I162" s="26">
        <v>1015.1</v>
      </c>
      <c r="J162" s="13">
        <f t="shared" si="13"/>
        <v>978.3000000000001</v>
      </c>
      <c r="K162" s="57">
        <f t="shared" si="11"/>
        <v>291.4844212150654</v>
      </c>
      <c r="L162" s="28">
        <f t="shared" si="15"/>
        <v>422.6844212150654</v>
      </c>
      <c r="M162" s="28">
        <f t="shared" si="12"/>
        <v>451.88442121506546</v>
      </c>
      <c r="N162" s="51">
        <f t="shared" si="14"/>
        <v>437.28442121506544</v>
      </c>
      <c r="O162" s="13">
        <v>26.3</v>
      </c>
      <c r="P162" s="28">
        <v>60.9</v>
      </c>
      <c r="S162" s="25">
        <v>2.155</v>
      </c>
      <c r="V162" s="25">
        <v>0.144</v>
      </c>
      <c r="Y162" s="24">
        <v>0.033</v>
      </c>
      <c r="Z162" s="51">
        <v>437.28442121506544</v>
      </c>
    </row>
    <row r="163" spans="1:26" ht="12.75">
      <c r="A163" s="10">
        <v>37061</v>
      </c>
      <c r="B163" s="22">
        <f>170</f>
        <v>170</v>
      </c>
      <c r="C163" s="12">
        <v>0.789930582</v>
      </c>
      <c r="D163" s="23">
        <v>0.789930582</v>
      </c>
      <c r="E163" s="14">
        <v>1540</v>
      </c>
      <c r="F163" s="21">
        <v>0</v>
      </c>
      <c r="G163" s="65">
        <v>37.08759577</v>
      </c>
      <c r="H163" s="65">
        <v>-77.06188419</v>
      </c>
      <c r="I163" s="26">
        <v>1017.4</v>
      </c>
      <c r="J163" s="13">
        <f t="shared" si="13"/>
        <v>980.6</v>
      </c>
      <c r="K163" s="57">
        <f t="shared" si="11"/>
        <v>271.9846030190053</v>
      </c>
      <c r="L163" s="28">
        <f t="shared" si="15"/>
        <v>403.1846030190053</v>
      </c>
      <c r="M163" s="28">
        <f t="shared" si="12"/>
        <v>432.38460301900534</v>
      </c>
      <c r="N163" s="51">
        <f t="shared" si="14"/>
        <v>417.7846030190053</v>
      </c>
      <c r="O163" s="13">
        <v>26.5</v>
      </c>
      <c r="P163" s="28">
        <v>61.2</v>
      </c>
      <c r="R163" s="63">
        <v>1.37E-05</v>
      </c>
      <c r="S163" s="25">
        <v>3.32</v>
      </c>
      <c r="V163" s="25">
        <v>0.176</v>
      </c>
      <c r="Y163" s="24">
        <v>0.033</v>
      </c>
      <c r="Z163" s="51">
        <v>417.7846030190053</v>
      </c>
    </row>
    <row r="164" spans="1:26" ht="12.75">
      <c r="A164" s="10">
        <v>37061</v>
      </c>
      <c r="B164" s="22">
        <f>170</f>
        <v>170</v>
      </c>
      <c r="C164" s="12">
        <v>0.790046275</v>
      </c>
      <c r="D164" s="23">
        <v>0.790046275</v>
      </c>
      <c r="E164" s="14">
        <v>1550</v>
      </c>
      <c r="F164" s="21">
        <v>0</v>
      </c>
      <c r="G164" s="65">
        <v>37.08248488</v>
      </c>
      <c r="H164" s="65">
        <v>-77.05891663</v>
      </c>
      <c r="I164" s="26">
        <v>1019.6</v>
      </c>
      <c r="J164" s="13">
        <f t="shared" si="13"/>
        <v>982.8000000000001</v>
      </c>
      <c r="K164" s="57">
        <f t="shared" si="11"/>
        <v>253.3753530810921</v>
      </c>
      <c r="L164" s="28">
        <f t="shared" si="15"/>
        <v>384.5753530810921</v>
      </c>
      <c r="M164" s="28">
        <f t="shared" si="12"/>
        <v>413.77535308109213</v>
      </c>
      <c r="N164" s="51">
        <f t="shared" si="14"/>
        <v>399.1753530810921</v>
      </c>
      <c r="O164" s="13">
        <v>26.8</v>
      </c>
      <c r="P164" s="28">
        <v>60.3</v>
      </c>
      <c r="S164" s="25">
        <v>2.559</v>
      </c>
      <c r="V164" s="25">
        <v>0.165</v>
      </c>
      <c r="Y164" s="24">
        <v>0.031</v>
      </c>
      <c r="Z164" s="51">
        <v>399.1753530810921</v>
      </c>
    </row>
    <row r="165" spans="1:26" ht="12.75">
      <c r="A165" s="10">
        <v>37061</v>
      </c>
      <c r="B165" s="22">
        <f>170</f>
        <v>170</v>
      </c>
      <c r="C165" s="12">
        <v>0.790162027</v>
      </c>
      <c r="D165" s="23">
        <v>0.790162027</v>
      </c>
      <c r="E165" s="14">
        <v>1560</v>
      </c>
      <c r="F165" s="21">
        <v>0</v>
      </c>
      <c r="G165" s="65">
        <v>37.07711526</v>
      </c>
      <c r="H165" s="65">
        <v>-77.0558068</v>
      </c>
      <c r="I165" s="26">
        <v>1020.1</v>
      </c>
      <c r="J165" s="13">
        <f t="shared" si="13"/>
        <v>983.3000000000001</v>
      </c>
      <c r="K165" s="57">
        <f t="shared" si="11"/>
        <v>249.15178787534623</v>
      </c>
      <c r="L165" s="28">
        <f t="shared" si="15"/>
        <v>380.3517878753462</v>
      </c>
      <c r="M165" s="28">
        <f t="shared" si="12"/>
        <v>409.55178787534624</v>
      </c>
      <c r="N165" s="51">
        <f t="shared" si="14"/>
        <v>394.9517878753462</v>
      </c>
      <c r="O165" s="13">
        <v>26.9</v>
      </c>
      <c r="P165" s="28">
        <v>60.8</v>
      </c>
      <c r="S165" s="25">
        <v>2.841</v>
      </c>
      <c r="V165" s="25">
        <v>0.161</v>
      </c>
      <c r="Y165" s="24">
        <v>0.036</v>
      </c>
      <c r="Z165" s="51">
        <v>394.9517878753462</v>
      </c>
    </row>
    <row r="166" spans="1:26" ht="12.75">
      <c r="A166" s="10">
        <v>37061</v>
      </c>
      <c r="B166" s="22">
        <f>170</f>
        <v>170</v>
      </c>
      <c r="C166" s="12">
        <v>0.790277779</v>
      </c>
      <c r="D166" s="23">
        <v>0.790277779</v>
      </c>
      <c r="E166" s="14">
        <v>1570</v>
      </c>
      <c r="F166" s="21">
        <v>0</v>
      </c>
      <c r="G166" s="65">
        <v>37.0716606</v>
      </c>
      <c r="H166" s="65">
        <v>-77.05264735</v>
      </c>
      <c r="I166" s="26">
        <v>1018.9</v>
      </c>
      <c r="J166" s="13">
        <f t="shared" si="13"/>
        <v>982.1</v>
      </c>
      <c r="K166" s="57">
        <f t="shared" si="11"/>
        <v>259.2919556627109</v>
      </c>
      <c r="L166" s="28">
        <f t="shared" si="15"/>
        <v>390.4919556627109</v>
      </c>
      <c r="M166" s="28">
        <f t="shared" si="12"/>
        <v>419.69195566271094</v>
      </c>
      <c r="N166" s="51">
        <f t="shared" si="14"/>
        <v>405.0919556627109</v>
      </c>
      <c r="O166" s="13">
        <v>27</v>
      </c>
      <c r="P166" s="28">
        <v>61.5</v>
      </c>
      <c r="S166" s="25">
        <v>2.491</v>
      </c>
      <c r="V166" s="25">
        <v>0.16</v>
      </c>
      <c r="Y166" s="24">
        <v>0.036</v>
      </c>
      <c r="Z166" s="51">
        <v>405.0919556627109</v>
      </c>
    </row>
    <row r="167" spans="1:26" ht="12.75">
      <c r="A167" s="10">
        <v>37061</v>
      </c>
      <c r="B167" s="22">
        <f>170</f>
        <v>170</v>
      </c>
      <c r="C167" s="12">
        <v>0.790393531</v>
      </c>
      <c r="D167" s="23">
        <v>0.790393531</v>
      </c>
      <c r="E167" s="14">
        <v>1580</v>
      </c>
      <c r="F167" s="21">
        <v>0</v>
      </c>
      <c r="G167" s="65">
        <v>37.06621895</v>
      </c>
      <c r="H167" s="65">
        <v>-77.04949711</v>
      </c>
      <c r="I167" s="26">
        <v>1017.9</v>
      </c>
      <c r="J167" s="13">
        <f t="shared" si="13"/>
        <v>981.1</v>
      </c>
      <c r="K167" s="57">
        <f t="shared" si="11"/>
        <v>267.75156455653905</v>
      </c>
      <c r="L167" s="28">
        <f t="shared" si="15"/>
        <v>398.95156455653904</v>
      </c>
      <c r="M167" s="28">
        <f t="shared" si="12"/>
        <v>428.15156455653903</v>
      </c>
      <c r="N167" s="51">
        <f t="shared" si="14"/>
        <v>413.551564556539</v>
      </c>
      <c r="O167" s="13">
        <v>26.8</v>
      </c>
      <c r="P167" s="28">
        <v>60.4</v>
      </c>
      <c r="S167" s="25">
        <v>3.088</v>
      </c>
      <c r="V167" s="25">
        <v>0.161</v>
      </c>
      <c r="Y167" s="24">
        <v>0.035</v>
      </c>
      <c r="Z167" s="51">
        <v>413.551564556539</v>
      </c>
    </row>
    <row r="168" spans="1:26" ht="12.75">
      <c r="A168" s="10">
        <v>37061</v>
      </c>
      <c r="B168" s="22">
        <f>170</f>
        <v>170</v>
      </c>
      <c r="C168" s="12">
        <v>0.790509284</v>
      </c>
      <c r="D168" s="23">
        <v>0.790509284</v>
      </c>
      <c r="E168" s="14">
        <v>1590</v>
      </c>
      <c r="F168" s="21">
        <v>0</v>
      </c>
      <c r="G168" s="65">
        <v>37.06084671</v>
      </c>
      <c r="H168" s="65">
        <v>-77.04639308</v>
      </c>
      <c r="I168" s="26">
        <v>1018.2</v>
      </c>
      <c r="J168" s="13">
        <f t="shared" si="13"/>
        <v>981.4000000000001</v>
      </c>
      <c r="K168" s="57">
        <f t="shared" si="11"/>
        <v>265.2127768561514</v>
      </c>
      <c r="L168" s="28">
        <f t="shared" si="15"/>
        <v>396.41277685615137</v>
      </c>
      <c r="M168" s="28">
        <f t="shared" si="12"/>
        <v>425.6127768561514</v>
      </c>
      <c r="N168" s="51">
        <f t="shared" si="14"/>
        <v>411.0127768561514</v>
      </c>
      <c r="O168" s="13">
        <v>26.8</v>
      </c>
      <c r="P168" s="28">
        <v>59.8</v>
      </c>
      <c r="S168" s="25">
        <v>2.665</v>
      </c>
      <c r="V168" s="25">
        <v>0.156</v>
      </c>
      <c r="Y168" s="24">
        <v>0.034</v>
      </c>
      <c r="Z168" s="51">
        <v>411.0127768561514</v>
      </c>
    </row>
    <row r="169" spans="1:26" ht="12.75">
      <c r="A169" s="10">
        <v>37061</v>
      </c>
      <c r="B169" s="22">
        <f>170</f>
        <v>170</v>
      </c>
      <c r="C169" s="12">
        <v>0.790624976</v>
      </c>
      <c r="D169" s="23">
        <v>0.790624976</v>
      </c>
      <c r="E169" s="14">
        <v>1600</v>
      </c>
      <c r="F169" s="21">
        <v>0</v>
      </c>
      <c r="G169" s="65">
        <v>37.05550617</v>
      </c>
      <c r="H169" s="65">
        <v>-77.0433105</v>
      </c>
      <c r="I169" s="26">
        <v>1017.8</v>
      </c>
      <c r="J169" s="13">
        <f t="shared" si="13"/>
        <v>981</v>
      </c>
      <c r="K169" s="57">
        <f t="shared" si="11"/>
        <v>268.5979996392752</v>
      </c>
      <c r="L169" s="28">
        <f t="shared" si="15"/>
        <v>399.7979996392752</v>
      </c>
      <c r="M169" s="28">
        <f t="shared" si="12"/>
        <v>428.99799963927524</v>
      </c>
      <c r="N169" s="51">
        <f t="shared" si="14"/>
        <v>414.3979996392752</v>
      </c>
      <c r="O169" s="13">
        <v>26.8</v>
      </c>
      <c r="P169" s="28">
        <v>58.8</v>
      </c>
      <c r="R169" s="63">
        <v>1.12E-05</v>
      </c>
      <c r="S169" s="25">
        <v>2.55</v>
      </c>
      <c r="V169" s="25">
        <v>0.145</v>
      </c>
      <c r="Y169" s="24">
        <v>0.031</v>
      </c>
      <c r="Z169" s="51">
        <v>414.3979996392752</v>
      </c>
    </row>
    <row r="170" spans="1:26" ht="12.75">
      <c r="A170" s="10">
        <v>37061</v>
      </c>
      <c r="B170" s="22">
        <f>170</f>
        <v>170</v>
      </c>
      <c r="C170" s="12">
        <v>0.790740728</v>
      </c>
      <c r="D170" s="23">
        <v>0.790740728</v>
      </c>
      <c r="E170" s="14">
        <v>1610</v>
      </c>
      <c r="F170" s="21">
        <v>0</v>
      </c>
      <c r="G170" s="65">
        <v>37.0501249</v>
      </c>
      <c r="H170" s="65">
        <v>-77.04017273</v>
      </c>
      <c r="I170" s="26">
        <v>1016.7</v>
      </c>
      <c r="J170" s="13">
        <f t="shared" si="13"/>
        <v>979.9000000000001</v>
      </c>
      <c r="K170" s="57">
        <f t="shared" si="11"/>
        <v>277.91448438336613</v>
      </c>
      <c r="L170" s="28">
        <f t="shared" si="15"/>
        <v>409.1144843833661</v>
      </c>
      <c r="M170" s="28">
        <f t="shared" si="12"/>
        <v>438.3144843833661</v>
      </c>
      <c r="N170" s="51">
        <f t="shared" si="14"/>
        <v>423.7144843833661</v>
      </c>
      <c r="O170" s="13">
        <v>26.6</v>
      </c>
      <c r="P170" s="28">
        <v>59.3</v>
      </c>
      <c r="S170" s="25">
        <v>2.449</v>
      </c>
      <c r="V170" s="25">
        <v>0.154</v>
      </c>
      <c r="Y170" s="24">
        <v>0.031</v>
      </c>
      <c r="Z170" s="51">
        <v>423.7144843833661</v>
      </c>
    </row>
    <row r="171" spans="1:26" ht="12.75">
      <c r="A171" s="10">
        <v>37061</v>
      </c>
      <c r="B171" s="22">
        <f>170</f>
        <v>170</v>
      </c>
      <c r="C171" s="12">
        <v>0.790856481</v>
      </c>
      <c r="D171" s="23">
        <v>0.790856481</v>
      </c>
      <c r="E171" s="14">
        <v>1620</v>
      </c>
      <c r="F171" s="21">
        <v>0</v>
      </c>
      <c r="G171" s="65">
        <v>37.0447812</v>
      </c>
      <c r="H171" s="65">
        <v>-77.03707056</v>
      </c>
      <c r="I171" s="26">
        <v>1016.5</v>
      </c>
      <c r="J171" s="13">
        <f t="shared" si="13"/>
        <v>979.7</v>
      </c>
      <c r="K171" s="57">
        <f t="shared" si="11"/>
        <v>279.60951426718555</v>
      </c>
      <c r="L171" s="28">
        <f t="shared" si="15"/>
        <v>410.80951426718553</v>
      </c>
      <c r="M171" s="28">
        <f t="shared" si="12"/>
        <v>440.0095142671855</v>
      </c>
      <c r="N171" s="51">
        <f t="shared" si="14"/>
        <v>425.4095142671855</v>
      </c>
      <c r="O171" s="13">
        <v>27</v>
      </c>
      <c r="P171" s="28">
        <v>59.9</v>
      </c>
      <c r="S171" s="25">
        <v>2.609</v>
      </c>
      <c r="V171" s="25">
        <v>0.166</v>
      </c>
      <c r="Y171" s="24">
        <v>0.034</v>
      </c>
      <c r="Z171" s="51">
        <v>425.4095142671855</v>
      </c>
    </row>
    <row r="172" spans="1:26" ht="12.75">
      <c r="A172" s="10">
        <v>37061</v>
      </c>
      <c r="B172" s="22">
        <f>170</f>
        <v>170</v>
      </c>
      <c r="C172" s="12">
        <v>0.790972233</v>
      </c>
      <c r="D172" s="23">
        <v>0.790972233</v>
      </c>
      <c r="E172" s="14">
        <v>1630</v>
      </c>
      <c r="F172" s="21">
        <v>0</v>
      </c>
      <c r="G172" s="65">
        <v>37.0392967</v>
      </c>
      <c r="H172" s="65">
        <v>-77.03400475</v>
      </c>
      <c r="I172" s="26">
        <v>1012.6</v>
      </c>
      <c r="J172" s="13">
        <f t="shared" si="13"/>
        <v>975.8000000000001</v>
      </c>
      <c r="K172" s="57">
        <f t="shared" si="11"/>
        <v>312.73194156342134</v>
      </c>
      <c r="L172" s="28">
        <f t="shared" si="15"/>
        <v>443.93194156342133</v>
      </c>
      <c r="M172" s="28">
        <f t="shared" si="12"/>
        <v>473.1319415634214</v>
      </c>
      <c r="N172" s="51">
        <f t="shared" si="14"/>
        <v>458.53194156342136</v>
      </c>
      <c r="O172" s="13">
        <v>26.2</v>
      </c>
      <c r="P172" s="28">
        <v>59.1</v>
      </c>
      <c r="Q172" s="13">
        <v>67.5</v>
      </c>
      <c r="S172" s="25">
        <v>2.521</v>
      </c>
      <c r="V172" s="25">
        <v>0.166</v>
      </c>
      <c r="Y172" s="24">
        <v>0.034</v>
      </c>
      <c r="Z172" s="51">
        <v>458.53194156342136</v>
      </c>
    </row>
    <row r="173" spans="1:26" ht="12.75">
      <c r="A173" s="10">
        <v>37061</v>
      </c>
      <c r="B173" s="22">
        <f>170</f>
        <v>170</v>
      </c>
      <c r="C173" s="12">
        <v>0.791087985</v>
      </c>
      <c r="D173" s="23">
        <v>0.791087985</v>
      </c>
      <c r="E173" s="14">
        <v>1640</v>
      </c>
      <c r="F173" s="21">
        <v>0</v>
      </c>
      <c r="G173" s="65">
        <v>37.03397437</v>
      </c>
      <c r="H173" s="65">
        <v>-77.03103542</v>
      </c>
      <c r="I173" s="26">
        <v>1013.7</v>
      </c>
      <c r="J173" s="13">
        <f t="shared" si="13"/>
        <v>976.9000000000001</v>
      </c>
      <c r="K173" s="57">
        <f t="shared" si="11"/>
        <v>303.3763339683908</v>
      </c>
      <c r="L173" s="28">
        <f t="shared" si="15"/>
        <v>434.57633396839077</v>
      </c>
      <c r="M173" s="28">
        <f t="shared" si="12"/>
        <v>463.77633396839076</v>
      </c>
      <c r="N173" s="51">
        <f t="shared" si="14"/>
        <v>449.17633396839074</v>
      </c>
      <c r="O173" s="13">
        <v>26.4</v>
      </c>
      <c r="P173" s="28">
        <v>59.7</v>
      </c>
      <c r="Q173" s="13">
        <v>67.8</v>
      </c>
      <c r="S173" s="25">
        <v>3.746</v>
      </c>
      <c r="V173" s="25">
        <v>0.161</v>
      </c>
      <c r="Y173" s="24">
        <v>0.036</v>
      </c>
      <c r="Z173" s="51">
        <v>449.17633396839074</v>
      </c>
    </row>
    <row r="174" spans="1:26" ht="12.75">
      <c r="A174" s="10">
        <v>37061</v>
      </c>
      <c r="B174" s="22">
        <f>170</f>
        <v>170</v>
      </c>
      <c r="C174" s="12">
        <v>0.791203678</v>
      </c>
      <c r="D174" s="23">
        <v>0.791203678</v>
      </c>
      <c r="E174" s="14">
        <v>1650</v>
      </c>
      <c r="F174" s="21">
        <v>0</v>
      </c>
      <c r="G174" s="65">
        <v>37.02874828</v>
      </c>
      <c r="H174" s="65">
        <v>-77.02812382</v>
      </c>
      <c r="I174" s="26">
        <v>1015.6</v>
      </c>
      <c r="J174" s="13">
        <f t="shared" si="13"/>
        <v>978.8000000000001</v>
      </c>
      <c r="K174" s="57">
        <f t="shared" si="11"/>
        <v>287.24143334900367</v>
      </c>
      <c r="L174" s="28">
        <f t="shared" si="15"/>
        <v>418.44143334900366</v>
      </c>
      <c r="M174" s="28">
        <f t="shared" si="12"/>
        <v>447.6414333490037</v>
      </c>
      <c r="N174" s="51">
        <f t="shared" si="14"/>
        <v>433.0414333490037</v>
      </c>
      <c r="O174" s="13">
        <v>26.5</v>
      </c>
      <c r="P174" s="28">
        <v>57.9</v>
      </c>
      <c r="Q174" s="13">
        <v>65.5</v>
      </c>
      <c r="S174" s="25">
        <v>2.431</v>
      </c>
      <c r="V174" s="25">
        <v>0.186</v>
      </c>
      <c r="Y174" s="24">
        <v>12.183</v>
      </c>
      <c r="Z174" s="51">
        <v>433.0414333490037</v>
      </c>
    </row>
    <row r="175" spans="1:26" ht="12.75">
      <c r="A175" s="10">
        <v>37061</v>
      </c>
      <c r="B175" s="22">
        <f>170</f>
        <v>170</v>
      </c>
      <c r="C175" s="12">
        <v>0.79131943</v>
      </c>
      <c r="D175" s="23">
        <v>0.79131943</v>
      </c>
      <c r="E175" s="14">
        <v>1660</v>
      </c>
      <c r="F175" s="21">
        <v>0</v>
      </c>
      <c r="G175" s="65">
        <v>37.02347286</v>
      </c>
      <c r="H175" s="65">
        <v>-77.02520597</v>
      </c>
      <c r="I175" s="26">
        <v>1016.7</v>
      </c>
      <c r="J175" s="13">
        <f t="shared" si="13"/>
        <v>979.9000000000001</v>
      </c>
      <c r="K175" s="57">
        <f t="shared" si="11"/>
        <v>277.91448438336613</v>
      </c>
      <c r="L175" s="28">
        <f t="shared" si="15"/>
        <v>409.1144843833661</v>
      </c>
      <c r="M175" s="28">
        <f t="shared" si="12"/>
        <v>438.3144843833661</v>
      </c>
      <c r="N175" s="51">
        <f t="shared" si="14"/>
        <v>423.7144843833661</v>
      </c>
      <c r="O175" s="13">
        <v>26.7</v>
      </c>
      <c r="P175" s="28">
        <v>57.7</v>
      </c>
      <c r="Q175" s="13">
        <v>68.5</v>
      </c>
      <c r="R175" s="63">
        <v>9.12E-06</v>
      </c>
      <c r="S175" s="25">
        <v>2.64</v>
      </c>
      <c r="V175" s="25">
        <v>0.215</v>
      </c>
      <c r="Y175" s="24">
        <v>12.181</v>
      </c>
      <c r="Z175" s="51">
        <v>423.7144843833661</v>
      </c>
    </row>
    <row r="176" spans="1:26" ht="12.75">
      <c r="A176" s="10">
        <v>37061</v>
      </c>
      <c r="B176" s="22">
        <f>170</f>
        <v>170</v>
      </c>
      <c r="C176" s="12">
        <v>0.791435182</v>
      </c>
      <c r="D176" s="23">
        <v>0.791435182</v>
      </c>
      <c r="E176" s="14">
        <v>1670</v>
      </c>
      <c r="F176" s="21">
        <v>0</v>
      </c>
      <c r="G176" s="65">
        <v>37.01800942</v>
      </c>
      <c r="H176" s="65">
        <v>-77.02216624</v>
      </c>
      <c r="I176" s="26">
        <v>1015.8</v>
      </c>
      <c r="J176" s="13">
        <f t="shared" si="13"/>
        <v>979</v>
      </c>
      <c r="K176" s="57">
        <f t="shared" si="11"/>
        <v>285.5448450558415</v>
      </c>
      <c r="L176" s="28">
        <f t="shared" si="15"/>
        <v>416.7448450558415</v>
      </c>
      <c r="M176" s="28">
        <f t="shared" si="12"/>
        <v>445.9448450558415</v>
      </c>
      <c r="N176" s="51">
        <f t="shared" si="14"/>
        <v>431.34484505584146</v>
      </c>
      <c r="O176" s="13">
        <v>26.5</v>
      </c>
      <c r="P176" s="28">
        <v>57.4</v>
      </c>
      <c r="Q176" s="13">
        <v>66</v>
      </c>
      <c r="S176" s="25">
        <v>3.316</v>
      </c>
      <c r="V176" s="25">
        <v>0.226</v>
      </c>
      <c r="Y176" s="24">
        <v>12.2</v>
      </c>
      <c r="Z176" s="51">
        <v>431.34484505584146</v>
      </c>
    </row>
    <row r="177" spans="1:26" ht="12.75">
      <c r="A177" s="10">
        <v>37061</v>
      </c>
      <c r="B177" s="22">
        <f>170</f>
        <v>170</v>
      </c>
      <c r="C177" s="12">
        <v>0.791550934</v>
      </c>
      <c r="D177" s="23">
        <v>0.791550934</v>
      </c>
      <c r="E177" s="14">
        <v>1680</v>
      </c>
      <c r="F177" s="21">
        <v>0</v>
      </c>
      <c r="G177" s="65">
        <v>37.01261468</v>
      </c>
      <c r="H177" s="65">
        <v>-77.01910489</v>
      </c>
      <c r="I177" s="26">
        <v>1017</v>
      </c>
      <c r="J177" s="13">
        <f t="shared" si="13"/>
        <v>980.2</v>
      </c>
      <c r="K177" s="57">
        <f t="shared" si="11"/>
        <v>275.3725881218978</v>
      </c>
      <c r="L177" s="28">
        <f t="shared" si="15"/>
        <v>406.5725881218978</v>
      </c>
      <c r="M177" s="28">
        <f t="shared" si="12"/>
        <v>435.7725881218978</v>
      </c>
      <c r="N177" s="51">
        <f t="shared" si="14"/>
        <v>421.1725881218978</v>
      </c>
      <c r="O177" s="13">
        <v>26.5</v>
      </c>
      <c r="P177" s="28">
        <v>56.5</v>
      </c>
      <c r="Q177" s="13">
        <v>67.1</v>
      </c>
      <c r="S177" s="25">
        <v>3.493</v>
      </c>
      <c r="V177" s="25">
        <v>0.231</v>
      </c>
      <c r="Y177" s="24">
        <v>12.179</v>
      </c>
      <c r="Z177" s="51">
        <v>421.1725881218978</v>
      </c>
    </row>
    <row r="178" spans="1:26" ht="12.75">
      <c r="A178" s="10">
        <v>37061</v>
      </c>
      <c r="B178" s="22">
        <f>170</f>
        <v>170</v>
      </c>
      <c r="C178" s="12">
        <v>0.791666687</v>
      </c>
      <c r="D178" s="23">
        <v>0.791666687</v>
      </c>
      <c r="E178" s="14">
        <v>1690</v>
      </c>
      <c r="F178" s="21">
        <v>0</v>
      </c>
      <c r="G178" s="65">
        <v>37.00729689</v>
      </c>
      <c r="H178" s="65">
        <v>-77.01615268</v>
      </c>
      <c r="I178" s="26">
        <v>1017.6</v>
      </c>
      <c r="J178" s="13">
        <f t="shared" si="13"/>
        <v>980.8000000000001</v>
      </c>
      <c r="K178" s="57">
        <f t="shared" si="11"/>
        <v>270.2911286841864</v>
      </c>
      <c r="L178" s="28">
        <f t="shared" si="15"/>
        <v>401.4911286841864</v>
      </c>
      <c r="M178" s="28">
        <f t="shared" si="12"/>
        <v>430.6911286841864</v>
      </c>
      <c r="N178" s="51">
        <f t="shared" si="14"/>
        <v>416.0911286841864</v>
      </c>
      <c r="O178" s="13">
        <v>26.6</v>
      </c>
      <c r="P178" s="28">
        <v>57.5</v>
      </c>
      <c r="Q178" s="13">
        <v>77.4</v>
      </c>
      <c r="S178" s="25">
        <v>2.373</v>
      </c>
      <c r="V178" s="25">
        <v>0.266</v>
      </c>
      <c r="Y178" s="24">
        <v>12.178</v>
      </c>
      <c r="Z178" s="51">
        <v>416.0911286841864</v>
      </c>
    </row>
    <row r="179" spans="1:26" ht="12.75">
      <c r="A179" s="10">
        <v>37061</v>
      </c>
      <c r="B179" s="22">
        <f>170</f>
        <v>170</v>
      </c>
      <c r="C179" s="12">
        <v>0.791782379</v>
      </c>
      <c r="D179" s="23">
        <v>0.791782379</v>
      </c>
      <c r="E179" s="14">
        <v>1700</v>
      </c>
      <c r="F179" s="21">
        <v>0</v>
      </c>
      <c r="G179" s="65">
        <v>37.00194718</v>
      </c>
      <c r="H179" s="65">
        <v>-77.01333298</v>
      </c>
      <c r="I179" s="26">
        <v>1017</v>
      </c>
      <c r="J179" s="13">
        <f t="shared" si="13"/>
        <v>980.2</v>
      </c>
      <c r="K179" s="57">
        <f t="shared" si="11"/>
        <v>275.3725881218978</v>
      </c>
      <c r="L179" s="28">
        <f t="shared" si="15"/>
        <v>406.5725881218978</v>
      </c>
      <c r="M179" s="28">
        <f t="shared" si="12"/>
        <v>435.7725881218978</v>
      </c>
      <c r="N179" s="51">
        <f t="shared" si="14"/>
        <v>421.1725881218978</v>
      </c>
      <c r="O179" s="13">
        <v>26.6</v>
      </c>
      <c r="P179" s="28">
        <v>58.5</v>
      </c>
      <c r="Q179" s="13">
        <v>81.9</v>
      </c>
      <c r="S179" s="25">
        <v>2.93</v>
      </c>
      <c r="V179" s="25">
        <v>0.316</v>
      </c>
      <c r="Y179" s="24">
        <v>12.214</v>
      </c>
      <c r="Z179" s="51">
        <v>421.1725881218978</v>
      </c>
    </row>
    <row r="180" spans="1:26" ht="12.75">
      <c r="A180" s="10">
        <v>37061</v>
      </c>
      <c r="B180" s="22">
        <f>170</f>
        <v>170</v>
      </c>
      <c r="C180" s="12">
        <v>0.791898131</v>
      </c>
      <c r="D180" s="23">
        <v>0.791898131</v>
      </c>
      <c r="E180" s="14">
        <v>1710</v>
      </c>
      <c r="F180" s="21">
        <v>0</v>
      </c>
      <c r="G180" s="65">
        <v>36.99627956</v>
      </c>
      <c r="H180" s="65">
        <v>-77.01151569</v>
      </c>
      <c r="I180" s="26">
        <v>1017.7</v>
      </c>
      <c r="J180" s="13">
        <f t="shared" si="13"/>
        <v>980.9000000000001</v>
      </c>
      <c r="K180" s="57">
        <f t="shared" si="11"/>
        <v>269.44452100929243</v>
      </c>
      <c r="L180" s="28">
        <f t="shared" si="15"/>
        <v>400.6445210092924</v>
      </c>
      <c r="M180" s="28">
        <f t="shared" si="12"/>
        <v>429.8445210092924</v>
      </c>
      <c r="N180" s="51">
        <f t="shared" si="14"/>
        <v>415.2445210092924</v>
      </c>
      <c r="O180" s="13">
        <v>26.6</v>
      </c>
      <c r="P180" s="28">
        <v>58.4</v>
      </c>
      <c r="Q180" s="13">
        <v>63.4</v>
      </c>
      <c r="S180" s="25">
        <v>3.304</v>
      </c>
      <c r="T180" s="49">
        <v>276.887</v>
      </c>
      <c r="U180" s="49">
        <f aca="true" t="shared" si="16" ref="U180:U243">AVERAGE(T175:T180)</f>
        <v>276.887</v>
      </c>
      <c r="V180" s="25">
        <v>0.304</v>
      </c>
      <c r="W180" s="52">
        <v>1.489</v>
      </c>
      <c r="X180" s="52">
        <f aca="true" t="shared" si="17" ref="X180:X243">AVERAGE(W175:W180)</f>
        <v>1.489</v>
      </c>
      <c r="Y180" s="24">
        <v>12.162</v>
      </c>
      <c r="Z180" s="51">
        <v>415.2445210092924</v>
      </c>
    </row>
    <row r="181" spans="1:26" ht="12.75">
      <c r="A181" s="10">
        <v>37061</v>
      </c>
      <c r="B181" s="22">
        <f>170</f>
        <v>170</v>
      </c>
      <c r="C181" s="12">
        <v>0.792013884</v>
      </c>
      <c r="D181" s="23">
        <v>0.792013884</v>
      </c>
      <c r="E181" s="14">
        <v>1720</v>
      </c>
      <c r="F181" s="21">
        <v>0</v>
      </c>
      <c r="G181" s="65">
        <v>36.99052815</v>
      </c>
      <c r="H181" s="65">
        <v>-77.01295509</v>
      </c>
      <c r="I181" s="26">
        <v>1019.8</v>
      </c>
      <c r="J181" s="13">
        <f t="shared" si="13"/>
        <v>983</v>
      </c>
      <c r="K181" s="57">
        <f t="shared" si="11"/>
        <v>251.68566920671086</v>
      </c>
      <c r="L181" s="28">
        <f t="shared" si="15"/>
        <v>382.8856692067109</v>
      </c>
      <c r="M181" s="28">
        <f t="shared" si="12"/>
        <v>412.08566920671086</v>
      </c>
      <c r="N181" s="51">
        <f t="shared" si="14"/>
        <v>397.4856692067109</v>
      </c>
      <c r="O181" s="13">
        <v>26.6</v>
      </c>
      <c r="P181" s="28">
        <v>58.8</v>
      </c>
      <c r="Q181" s="13">
        <v>66.9</v>
      </c>
      <c r="R181" s="63">
        <v>1.38E-05</v>
      </c>
      <c r="S181" s="25">
        <v>3.159</v>
      </c>
      <c r="T181" s="49">
        <v>223.614</v>
      </c>
      <c r="U181" s="49">
        <f t="shared" si="16"/>
        <v>250.2505</v>
      </c>
      <c r="V181" s="25">
        <v>0.344</v>
      </c>
      <c r="W181" s="52">
        <v>1.492</v>
      </c>
      <c r="X181" s="52">
        <f t="shared" si="17"/>
        <v>1.4905</v>
      </c>
      <c r="Y181" s="24">
        <v>12.164</v>
      </c>
      <c r="Z181" s="51">
        <v>397.4856692067109</v>
      </c>
    </row>
    <row r="182" spans="1:26" ht="12.75">
      <c r="A182" s="10">
        <v>37061</v>
      </c>
      <c r="B182" s="22">
        <f>170</f>
        <v>170</v>
      </c>
      <c r="C182" s="12">
        <v>0.792129636</v>
      </c>
      <c r="D182" s="23">
        <v>0.792129636</v>
      </c>
      <c r="E182" s="14">
        <v>1730</v>
      </c>
      <c r="F182" s="21">
        <v>0</v>
      </c>
      <c r="G182" s="65">
        <v>36.98471228</v>
      </c>
      <c r="H182" s="65">
        <v>-77.01413454</v>
      </c>
      <c r="I182" s="26">
        <v>1018.4</v>
      </c>
      <c r="J182" s="13">
        <f t="shared" si="13"/>
        <v>981.6</v>
      </c>
      <c r="K182" s="57">
        <f t="shared" si="11"/>
        <v>263.5206828366436</v>
      </c>
      <c r="L182" s="28">
        <f t="shared" si="15"/>
        <v>394.72068283664356</v>
      </c>
      <c r="M182" s="28">
        <f t="shared" si="12"/>
        <v>423.92068283664355</v>
      </c>
      <c r="N182" s="51">
        <f t="shared" si="14"/>
        <v>409.3206828366435</v>
      </c>
      <c r="O182" s="13">
        <v>26.8</v>
      </c>
      <c r="P182" s="28">
        <v>58.8</v>
      </c>
      <c r="Q182" s="13">
        <v>65.9</v>
      </c>
      <c r="S182" s="25">
        <v>3.199</v>
      </c>
      <c r="T182" s="49">
        <v>222.911</v>
      </c>
      <c r="U182" s="49">
        <f t="shared" si="16"/>
        <v>241.13733333333334</v>
      </c>
      <c r="V182" s="25">
        <v>0.335</v>
      </c>
      <c r="W182" s="52">
        <v>1.496</v>
      </c>
      <c r="X182" s="52">
        <f t="shared" si="17"/>
        <v>1.4923333333333335</v>
      </c>
      <c r="Y182" s="24">
        <v>12.183</v>
      </c>
      <c r="Z182" s="51">
        <v>409.3206828366435</v>
      </c>
    </row>
    <row r="183" spans="1:26" ht="12.75">
      <c r="A183" s="10">
        <v>37061</v>
      </c>
      <c r="B183" s="22">
        <f>170</f>
        <v>170</v>
      </c>
      <c r="C183" s="12">
        <v>0.792245388</v>
      </c>
      <c r="D183" s="23">
        <v>0.792245388</v>
      </c>
      <c r="E183" s="14">
        <v>1740</v>
      </c>
      <c r="F183" s="21">
        <v>0</v>
      </c>
      <c r="G183" s="65">
        <v>36.97907675</v>
      </c>
      <c r="H183" s="65">
        <v>-77.01274384</v>
      </c>
      <c r="I183" s="26">
        <v>1020.2</v>
      </c>
      <c r="J183" s="13">
        <f t="shared" si="13"/>
        <v>983.4000000000001</v>
      </c>
      <c r="K183" s="57">
        <f t="shared" si="11"/>
        <v>248.30733255637057</v>
      </c>
      <c r="L183" s="28">
        <f t="shared" si="15"/>
        <v>379.50733255637056</v>
      </c>
      <c r="M183" s="28">
        <f t="shared" si="12"/>
        <v>408.7073325563706</v>
      </c>
      <c r="N183" s="51">
        <f t="shared" si="14"/>
        <v>394.1073325563706</v>
      </c>
      <c r="O183" s="13">
        <v>26.9</v>
      </c>
      <c r="P183" s="28">
        <v>58.3</v>
      </c>
      <c r="Q183" s="13">
        <v>67.9</v>
      </c>
      <c r="S183" s="25">
        <v>3.808</v>
      </c>
      <c r="T183" s="49">
        <v>537.279</v>
      </c>
      <c r="U183" s="49">
        <f t="shared" si="16"/>
        <v>315.17275</v>
      </c>
      <c r="V183" s="25">
        <v>0.326</v>
      </c>
      <c r="W183" s="52">
        <v>1.499</v>
      </c>
      <c r="X183" s="52">
        <f t="shared" si="17"/>
        <v>1.4940000000000002</v>
      </c>
      <c r="Y183" s="24">
        <v>12.146</v>
      </c>
      <c r="Z183" s="51">
        <v>394.1073325563706</v>
      </c>
    </row>
    <row r="184" spans="1:26" ht="12.75">
      <c r="A184" s="10">
        <v>37061</v>
      </c>
      <c r="B184" s="22">
        <f>170</f>
        <v>170</v>
      </c>
      <c r="C184" s="12">
        <v>0.79236114</v>
      </c>
      <c r="D184" s="23">
        <v>0.79236114</v>
      </c>
      <c r="E184" s="14">
        <v>1750</v>
      </c>
      <c r="F184" s="21">
        <v>0</v>
      </c>
      <c r="G184" s="65">
        <v>36.97437479</v>
      </c>
      <c r="H184" s="65">
        <v>-77.00810549</v>
      </c>
      <c r="I184" s="26">
        <v>1020.8</v>
      </c>
      <c r="J184" s="13">
        <f t="shared" si="13"/>
        <v>984</v>
      </c>
      <c r="K184" s="57">
        <f t="shared" si="11"/>
        <v>243.24240323069722</v>
      </c>
      <c r="L184" s="28">
        <f t="shared" si="15"/>
        <v>374.4424032306972</v>
      </c>
      <c r="M184" s="28">
        <f t="shared" si="12"/>
        <v>403.64240323069725</v>
      </c>
      <c r="N184" s="51">
        <f t="shared" si="14"/>
        <v>389.04240323069723</v>
      </c>
      <c r="O184" s="13">
        <v>27</v>
      </c>
      <c r="P184" s="28">
        <v>58.4</v>
      </c>
      <c r="Q184" s="13">
        <v>66.3</v>
      </c>
      <c r="S184" s="25">
        <v>3.679</v>
      </c>
      <c r="T184" s="49">
        <v>484.076</v>
      </c>
      <c r="U184" s="49">
        <f t="shared" si="16"/>
        <v>348.9534</v>
      </c>
      <c r="V184" s="25">
        <v>0.334</v>
      </c>
      <c r="W184" s="52">
        <v>1.502</v>
      </c>
      <c r="X184" s="52">
        <f t="shared" si="17"/>
        <v>1.4956</v>
      </c>
      <c r="Y184" s="24">
        <v>12.204</v>
      </c>
      <c r="Z184" s="51">
        <v>389.04240323069723</v>
      </c>
    </row>
    <row r="185" spans="1:26" ht="12.75">
      <c r="A185" s="10">
        <v>37061</v>
      </c>
      <c r="B185" s="22">
        <f>170</f>
        <v>170</v>
      </c>
      <c r="C185" s="12">
        <v>0.792476833</v>
      </c>
      <c r="D185" s="23">
        <v>0.792476833</v>
      </c>
      <c r="E185" s="14">
        <v>1760</v>
      </c>
      <c r="F185" s="21">
        <v>0</v>
      </c>
      <c r="G185" s="65">
        <v>36.9707717</v>
      </c>
      <c r="H185" s="65">
        <v>-77.00206938</v>
      </c>
      <c r="I185" s="26">
        <v>1020.2</v>
      </c>
      <c r="J185" s="13">
        <f t="shared" si="13"/>
        <v>983.4000000000001</v>
      </c>
      <c r="K185" s="57">
        <f t="shared" si="11"/>
        <v>248.30733255637057</v>
      </c>
      <c r="L185" s="28">
        <f t="shared" si="15"/>
        <v>379.50733255637056</v>
      </c>
      <c r="M185" s="28">
        <f t="shared" si="12"/>
        <v>408.7073325563706</v>
      </c>
      <c r="N185" s="51">
        <f t="shared" si="14"/>
        <v>394.1073325563706</v>
      </c>
      <c r="O185" s="13">
        <v>26.9</v>
      </c>
      <c r="P185" s="28">
        <v>58.5</v>
      </c>
      <c r="Q185" s="13">
        <v>67.4</v>
      </c>
      <c r="S185" s="25">
        <v>2.463</v>
      </c>
      <c r="T185" s="49">
        <v>-146.697</v>
      </c>
      <c r="U185" s="49">
        <f t="shared" si="16"/>
        <v>266.345</v>
      </c>
      <c r="V185" s="25">
        <v>0.345</v>
      </c>
      <c r="W185" s="52">
        <v>1.506</v>
      </c>
      <c r="X185" s="52">
        <f t="shared" si="17"/>
        <v>1.4973333333333334</v>
      </c>
      <c r="Y185" s="24">
        <v>12.214</v>
      </c>
      <c r="Z185" s="51">
        <v>394.1073325563706</v>
      </c>
    </row>
    <row r="186" spans="1:26" ht="12.75">
      <c r="A186" s="10">
        <v>37061</v>
      </c>
      <c r="B186" s="22">
        <f>170</f>
        <v>170</v>
      </c>
      <c r="C186" s="12">
        <v>0.792592585</v>
      </c>
      <c r="D186" s="23">
        <v>0.792592585</v>
      </c>
      <c r="E186" s="14">
        <v>1770</v>
      </c>
      <c r="F186" s="21">
        <v>0</v>
      </c>
      <c r="G186" s="65">
        <v>36.9684727</v>
      </c>
      <c r="H186" s="65">
        <v>-76.9955109</v>
      </c>
      <c r="I186" s="26">
        <v>1025.5</v>
      </c>
      <c r="J186" s="13">
        <f t="shared" si="13"/>
        <v>988.7</v>
      </c>
      <c r="K186" s="57">
        <f t="shared" si="11"/>
        <v>203.67364437631417</v>
      </c>
      <c r="L186" s="28">
        <f t="shared" si="15"/>
        <v>334.87364437631413</v>
      </c>
      <c r="M186" s="28">
        <f t="shared" si="12"/>
        <v>364.0736443763142</v>
      </c>
      <c r="N186" s="51">
        <f t="shared" si="14"/>
        <v>349.47364437631416</v>
      </c>
      <c r="O186" s="13">
        <v>27.4</v>
      </c>
      <c r="P186" s="28">
        <v>58</v>
      </c>
      <c r="Q186" s="13">
        <v>72.4</v>
      </c>
      <c r="S186" s="25">
        <v>3.626</v>
      </c>
      <c r="T186" s="49">
        <v>430.101</v>
      </c>
      <c r="U186" s="49">
        <f t="shared" si="16"/>
        <v>291.8806666666667</v>
      </c>
      <c r="V186" s="25">
        <v>0.326</v>
      </c>
      <c r="W186" s="52">
        <v>1.51</v>
      </c>
      <c r="X186" s="52">
        <f t="shared" si="17"/>
        <v>1.5008333333333335</v>
      </c>
      <c r="Y186" s="24">
        <v>12.149</v>
      </c>
      <c r="Z186" s="51">
        <v>349.47364437631416</v>
      </c>
    </row>
    <row r="187" spans="1:26" ht="12.75">
      <c r="A187" s="10">
        <v>37061</v>
      </c>
      <c r="B187" s="22">
        <f>170</f>
        <v>170</v>
      </c>
      <c r="C187" s="12">
        <v>0.792708337</v>
      </c>
      <c r="D187" s="23">
        <v>0.792708337</v>
      </c>
      <c r="E187" s="14">
        <v>1780</v>
      </c>
      <c r="F187" s="21">
        <v>0</v>
      </c>
      <c r="G187" s="65">
        <v>36.96869935</v>
      </c>
      <c r="H187" s="65">
        <v>-76.98856624</v>
      </c>
      <c r="I187" s="26">
        <v>1028.8</v>
      </c>
      <c r="J187" s="13">
        <f t="shared" si="13"/>
        <v>992</v>
      </c>
      <c r="K187" s="57">
        <f t="shared" si="11"/>
        <v>176.00356321016517</v>
      </c>
      <c r="L187" s="28">
        <f t="shared" si="15"/>
        <v>307.20356321016516</v>
      </c>
      <c r="M187" s="28">
        <f t="shared" si="12"/>
        <v>336.4035632101652</v>
      </c>
      <c r="N187" s="51">
        <f t="shared" si="14"/>
        <v>321.8035632101652</v>
      </c>
      <c r="O187" s="13">
        <v>27.4</v>
      </c>
      <c r="P187" s="28">
        <v>58.4</v>
      </c>
      <c r="Q187" s="13">
        <v>73.9</v>
      </c>
      <c r="R187" s="63">
        <v>1.49E-05</v>
      </c>
      <c r="S187" s="25">
        <v>3.058</v>
      </c>
      <c r="T187" s="49">
        <v>166.968</v>
      </c>
      <c r="U187" s="49">
        <f t="shared" si="16"/>
        <v>282.4396666666667</v>
      </c>
      <c r="V187" s="25">
        <v>0.346</v>
      </c>
      <c r="W187" s="52">
        <v>1.513</v>
      </c>
      <c r="X187" s="52">
        <f t="shared" si="17"/>
        <v>1.5043333333333333</v>
      </c>
      <c r="Y187" s="24">
        <v>12.157</v>
      </c>
      <c r="Z187" s="51">
        <v>321.8035632101652</v>
      </c>
    </row>
    <row r="188" spans="1:26" ht="12.75">
      <c r="A188" s="10">
        <v>37061</v>
      </c>
      <c r="B188" s="22">
        <f>170</f>
        <v>170</v>
      </c>
      <c r="C188" s="12">
        <v>0.79282409</v>
      </c>
      <c r="D188" s="23">
        <v>0.79282409</v>
      </c>
      <c r="E188" s="14">
        <v>1790</v>
      </c>
      <c r="F188" s="21">
        <v>0</v>
      </c>
      <c r="G188" s="65">
        <v>36.97172807</v>
      </c>
      <c r="H188" s="65">
        <v>-76.98220856</v>
      </c>
      <c r="I188" s="26">
        <v>1030.5</v>
      </c>
      <c r="J188" s="13">
        <f t="shared" si="13"/>
        <v>993.7</v>
      </c>
      <c r="K188" s="57">
        <f t="shared" si="11"/>
        <v>161.78518099601175</v>
      </c>
      <c r="L188" s="28">
        <f t="shared" si="15"/>
        <v>292.98518099601176</v>
      </c>
      <c r="M188" s="28">
        <f t="shared" si="12"/>
        <v>322.18518099601175</v>
      </c>
      <c r="N188" s="51">
        <f t="shared" si="14"/>
        <v>307.5851809960118</v>
      </c>
      <c r="O188" s="13">
        <v>27.1</v>
      </c>
      <c r="P188" s="28">
        <v>59.7</v>
      </c>
      <c r="Q188" s="13">
        <v>63.4</v>
      </c>
      <c r="S188" s="25">
        <v>3.295</v>
      </c>
      <c r="T188" s="49">
        <v>271.266</v>
      </c>
      <c r="U188" s="49">
        <f t="shared" si="16"/>
        <v>290.4988333333334</v>
      </c>
      <c r="V188" s="25">
        <v>0.336</v>
      </c>
      <c r="W188" s="52">
        <v>1.516</v>
      </c>
      <c r="X188" s="52">
        <f t="shared" si="17"/>
        <v>1.5076666666666665</v>
      </c>
      <c r="Y188" s="24">
        <v>12.216</v>
      </c>
      <c r="Z188" s="51">
        <v>307.5851809960118</v>
      </c>
    </row>
    <row r="189" spans="1:26" ht="12.75">
      <c r="A189" s="10">
        <v>37061</v>
      </c>
      <c r="B189" s="22">
        <f>170</f>
        <v>170</v>
      </c>
      <c r="C189" s="12">
        <v>0.792939842</v>
      </c>
      <c r="D189" s="23">
        <v>0.792939842</v>
      </c>
      <c r="E189" s="14">
        <v>1800</v>
      </c>
      <c r="F189" s="21">
        <v>0</v>
      </c>
      <c r="G189" s="65">
        <v>36.9764851</v>
      </c>
      <c r="H189" s="65">
        <v>-76.97881943</v>
      </c>
      <c r="I189" s="26">
        <v>1030.2</v>
      </c>
      <c r="J189" s="13">
        <f t="shared" si="13"/>
        <v>993.4000000000001</v>
      </c>
      <c r="K189" s="57">
        <f t="shared" si="11"/>
        <v>164.29253888492255</v>
      </c>
      <c r="L189" s="28">
        <f t="shared" si="15"/>
        <v>295.4925388849225</v>
      </c>
      <c r="M189" s="28">
        <f t="shared" si="12"/>
        <v>324.69253888492256</v>
      </c>
      <c r="N189" s="51">
        <f t="shared" si="14"/>
        <v>310.09253888492253</v>
      </c>
      <c r="O189" s="13">
        <v>26.8</v>
      </c>
      <c r="P189" s="28">
        <v>59.9</v>
      </c>
      <c r="Q189" s="13">
        <v>61.9</v>
      </c>
      <c r="S189" s="25">
        <v>3.178</v>
      </c>
      <c r="T189" s="49">
        <v>217.993</v>
      </c>
      <c r="U189" s="49">
        <f t="shared" si="16"/>
        <v>237.28449999999998</v>
      </c>
      <c r="V189" s="25">
        <v>0.345</v>
      </c>
      <c r="W189" s="52">
        <v>1.52</v>
      </c>
      <c r="X189" s="52">
        <f t="shared" si="17"/>
        <v>1.5111666666666668</v>
      </c>
      <c r="Y189" s="24">
        <v>12.183</v>
      </c>
      <c r="Z189" s="51">
        <v>310.09253888492253</v>
      </c>
    </row>
    <row r="190" spans="1:26" ht="12.75">
      <c r="A190" s="10">
        <v>37061</v>
      </c>
      <c r="B190" s="22">
        <f>170</f>
        <v>170</v>
      </c>
      <c r="C190" s="12">
        <v>0.793055534</v>
      </c>
      <c r="D190" s="23">
        <v>0.793055534</v>
      </c>
      <c r="E190" s="14">
        <v>1810</v>
      </c>
      <c r="F190" s="21">
        <v>0</v>
      </c>
      <c r="G190" s="65">
        <v>36.98112817</v>
      </c>
      <c r="H190" s="65">
        <v>-76.9768275</v>
      </c>
      <c r="I190" s="26">
        <v>1034.1</v>
      </c>
      <c r="J190" s="13">
        <f t="shared" si="13"/>
        <v>997.3</v>
      </c>
      <c r="K190" s="57">
        <f t="shared" si="11"/>
        <v>131.7557912244692</v>
      </c>
      <c r="L190" s="28">
        <f t="shared" si="15"/>
        <v>262.9557912244692</v>
      </c>
      <c r="M190" s="28">
        <f t="shared" si="12"/>
        <v>292.1557912244692</v>
      </c>
      <c r="N190" s="51">
        <f t="shared" si="14"/>
        <v>277.5557912244692</v>
      </c>
      <c r="O190" s="13">
        <v>27</v>
      </c>
      <c r="P190" s="28">
        <v>59.8</v>
      </c>
      <c r="Q190" s="13">
        <v>63.8</v>
      </c>
      <c r="S190" s="25">
        <v>3.239</v>
      </c>
      <c r="T190" s="49">
        <v>217.29</v>
      </c>
      <c r="U190" s="49">
        <f t="shared" si="16"/>
        <v>192.82016666666664</v>
      </c>
      <c r="V190" s="25">
        <v>0.355</v>
      </c>
      <c r="W190" s="52">
        <v>2.633</v>
      </c>
      <c r="X190" s="52">
        <f t="shared" si="17"/>
        <v>1.6996666666666667</v>
      </c>
      <c r="Y190" s="24">
        <v>12.163</v>
      </c>
      <c r="Z190" s="51">
        <v>277.5557912244692</v>
      </c>
    </row>
    <row r="191" spans="1:26" ht="12.75">
      <c r="A191" s="10">
        <v>37061</v>
      </c>
      <c r="B191" s="22">
        <f>170</f>
        <v>170</v>
      </c>
      <c r="C191" s="12">
        <v>0.793171287</v>
      </c>
      <c r="D191" s="23">
        <v>0.793171287</v>
      </c>
      <c r="E191" s="14">
        <v>1820</v>
      </c>
      <c r="F191" s="21">
        <v>0</v>
      </c>
      <c r="G191" s="65">
        <v>36.9855856</v>
      </c>
      <c r="H191" s="65">
        <v>-76.97532428</v>
      </c>
      <c r="I191" s="26">
        <v>1039</v>
      </c>
      <c r="J191" s="13">
        <f t="shared" si="13"/>
        <v>1002.2</v>
      </c>
      <c r="K191" s="57">
        <f t="shared" si="11"/>
        <v>91.05617314350272</v>
      </c>
      <c r="L191" s="28">
        <f t="shared" si="15"/>
        <v>222.2561731435027</v>
      </c>
      <c r="M191" s="28">
        <f t="shared" si="12"/>
        <v>251.45617314350272</v>
      </c>
      <c r="N191" s="51">
        <f t="shared" si="14"/>
        <v>236.8561731435027</v>
      </c>
      <c r="O191" s="13">
        <v>27.4</v>
      </c>
      <c r="P191" s="28">
        <v>59.6</v>
      </c>
      <c r="Q191" s="13">
        <v>65.4</v>
      </c>
      <c r="S191" s="25">
        <v>3.304</v>
      </c>
      <c r="T191" s="49">
        <v>269.158</v>
      </c>
      <c r="U191" s="49">
        <f t="shared" si="16"/>
        <v>262.1293333333333</v>
      </c>
      <c r="V191" s="25">
        <v>0.326</v>
      </c>
      <c r="W191" s="52">
        <v>1.526</v>
      </c>
      <c r="X191" s="52">
        <f t="shared" si="17"/>
        <v>1.703</v>
      </c>
      <c r="Y191" s="24">
        <v>12.211</v>
      </c>
      <c r="Z191" s="51">
        <v>236.8561731435027</v>
      </c>
    </row>
    <row r="192" spans="1:26" ht="12.75">
      <c r="A192" s="10">
        <v>37061</v>
      </c>
      <c r="B192" s="22">
        <f>170</f>
        <v>170</v>
      </c>
      <c r="C192" s="12">
        <v>0.793287039</v>
      </c>
      <c r="D192" s="23">
        <v>0.793287039</v>
      </c>
      <c r="E192" s="14">
        <v>1830</v>
      </c>
      <c r="F192" s="21">
        <v>0</v>
      </c>
      <c r="G192" s="65">
        <v>36.99017631</v>
      </c>
      <c r="H192" s="65">
        <v>-76.97437706</v>
      </c>
      <c r="I192" s="26">
        <v>1041.1</v>
      </c>
      <c r="J192" s="13">
        <f t="shared" si="13"/>
        <v>1004.3</v>
      </c>
      <c r="K192" s="57">
        <f t="shared" si="11"/>
        <v>73.67435978858049</v>
      </c>
      <c r="L192" s="28">
        <f t="shared" si="15"/>
        <v>204.87435978858048</v>
      </c>
      <c r="M192" s="28">
        <f t="shared" si="12"/>
        <v>234.0743597885805</v>
      </c>
      <c r="N192" s="51">
        <f t="shared" si="14"/>
        <v>219.4743597885805</v>
      </c>
      <c r="O192" s="13">
        <v>27.6</v>
      </c>
      <c r="P192" s="28">
        <v>58.7</v>
      </c>
      <c r="Q192" s="13">
        <v>62.4</v>
      </c>
      <c r="S192" s="25">
        <v>3.078</v>
      </c>
      <c r="T192" s="49">
        <v>163.455</v>
      </c>
      <c r="U192" s="49">
        <f t="shared" si="16"/>
        <v>217.68833333333336</v>
      </c>
      <c r="V192" s="25">
        <v>0.315</v>
      </c>
      <c r="W192" s="52">
        <v>1.53</v>
      </c>
      <c r="X192" s="52">
        <f t="shared" si="17"/>
        <v>1.7063333333333333</v>
      </c>
      <c r="Y192" s="24">
        <v>12.154</v>
      </c>
      <c r="Z192" s="51">
        <v>219.4743597885805</v>
      </c>
    </row>
    <row r="193" spans="1:26" ht="12.75">
      <c r="A193" s="10">
        <v>37061</v>
      </c>
      <c r="B193" s="22">
        <f>170</f>
        <v>170</v>
      </c>
      <c r="C193" s="12">
        <v>0.793402791</v>
      </c>
      <c r="D193" s="23">
        <v>0.793402791</v>
      </c>
      <c r="E193" s="14">
        <v>1840</v>
      </c>
      <c r="F193" s="21">
        <v>0</v>
      </c>
      <c r="G193" s="65">
        <v>36.99447124</v>
      </c>
      <c r="H193" s="65">
        <v>-76.97567915</v>
      </c>
      <c r="I193" s="26">
        <v>1043.7</v>
      </c>
      <c r="J193" s="13">
        <f t="shared" si="13"/>
        <v>1006.9000000000001</v>
      </c>
      <c r="K193" s="57">
        <f t="shared" si="11"/>
        <v>52.20430649238977</v>
      </c>
      <c r="L193" s="28">
        <f t="shared" si="15"/>
        <v>183.40430649238976</v>
      </c>
      <c r="M193" s="28">
        <f t="shared" si="12"/>
        <v>212.60430649238978</v>
      </c>
      <c r="N193" s="51">
        <f t="shared" si="14"/>
        <v>198.0043064923898</v>
      </c>
      <c r="O193" s="13">
        <v>27.7</v>
      </c>
      <c r="P193" s="28">
        <v>57.7</v>
      </c>
      <c r="Q193" s="13">
        <v>62.3</v>
      </c>
      <c r="R193" s="63">
        <v>1.2E-05</v>
      </c>
      <c r="S193" s="25">
        <v>2.808</v>
      </c>
      <c r="T193" s="49">
        <v>5.182</v>
      </c>
      <c r="U193" s="49">
        <f t="shared" si="16"/>
        <v>190.72400000000002</v>
      </c>
      <c r="V193" s="25">
        <v>0.314</v>
      </c>
      <c r="W193" s="52">
        <v>1.534</v>
      </c>
      <c r="X193" s="52">
        <f t="shared" si="17"/>
        <v>1.7098333333333333</v>
      </c>
      <c r="Y193" s="24">
        <v>12.167</v>
      </c>
      <c r="Z193" s="51">
        <v>198.0043064923898</v>
      </c>
    </row>
    <row r="194" spans="1:26" ht="12.75">
      <c r="A194" s="10">
        <v>37061</v>
      </c>
      <c r="B194" s="22">
        <f>170</f>
        <v>170</v>
      </c>
      <c r="C194" s="12">
        <v>0.793518543</v>
      </c>
      <c r="D194" s="23">
        <v>0.793518543</v>
      </c>
      <c r="E194" s="14">
        <v>1850</v>
      </c>
      <c r="F194" s="21">
        <v>0</v>
      </c>
      <c r="G194" s="65">
        <v>36.99756167</v>
      </c>
      <c r="H194" s="65">
        <v>-76.97956742</v>
      </c>
      <c r="I194" s="26">
        <v>1044.2</v>
      </c>
      <c r="J194" s="13">
        <f t="shared" si="13"/>
        <v>1007.4000000000001</v>
      </c>
      <c r="K194" s="57">
        <f t="shared" si="11"/>
        <v>48.08180659537831</v>
      </c>
      <c r="L194" s="28">
        <f t="shared" si="15"/>
        <v>179.2818065953783</v>
      </c>
      <c r="M194" s="28">
        <f t="shared" si="12"/>
        <v>208.48180659537832</v>
      </c>
      <c r="N194" s="51">
        <f t="shared" si="14"/>
        <v>193.8818065953783</v>
      </c>
      <c r="O194" s="13">
        <v>27.7</v>
      </c>
      <c r="P194" s="28">
        <v>59.3</v>
      </c>
      <c r="Q194" s="13">
        <v>61.5</v>
      </c>
      <c r="S194" s="25">
        <v>3.836</v>
      </c>
      <c r="T194" s="49">
        <v>529.48</v>
      </c>
      <c r="U194" s="49">
        <f t="shared" si="16"/>
        <v>233.75966666666667</v>
      </c>
      <c r="V194" s="25">
        <v>0.295</v>
      </c>
      <c r="W194" s="52">
        <v>1.537</v>
      </c>
      <c r="X194" s="52">
        <f t="shared" si="17"/>
        <v>1.7133333333333336</v>
      </c>
      <c r="Y194" s="24">
        <v>12.207</v>
      </c>
      <c r="Z194" s="51">
        <v>193.8818065953783</v>
      </c>
    </row>
    <row r="195" spans="1:26" ht="12.75">
      <c r="A195" s="10">
        <v>37061</v>
      </c>
      <c r="B195" s="22">
        <f>170</f>
        <v>170</v>
      </c>
      <c r="C195" s="12">
        <v>0.793634236</v>
      </c>
      <c r="D195" s="23">
        <v>0.793634236</v>
      </c>
      <c r="E195" s="14">
        <v>1860</v>
      </c>
      <c r="F195" s="21">
        <v>0</v>
      </c>
      <c r="G195" s="65">
        <v>36.99824245</v>
      </c>
      <c r="H195" s="65">
        <v>-76.98465701</v>
      </c>
      <c r="I195" s="26">
        <v>1048.2</v>
      </c>
      <c r="J195" s="13">
        <f t="shared" si="13"/>
        <v>1011.4000000000001</v>
      </c>
      <c r="K195" s="57">
        <f t="shared" si="11"/>
        <v>15.175278999946912</v>
      </c>
      <c r="L195" s="28">
        <f t="shared" si="15"/>
        <v>146.3752789999469</v>
      </c>
      <c r="M195" s="28">
        <f t="shared" si="12"/>
        <v>175.57527899994693</v>
      </c>
      <c r="N195" s="51">
        <f t="shared" si="14"/>
        <v>160.9752789999469</v>
      </c>
      <c r="O195" s="13">
        <v>28.2</v>
      </c>
      <c r="P195" s="28">
        <v>58.8</v>
      </c>
      <c r="Q195" s="13">
        <v>61.9</v>
      </c>
      <c r="S195" s="25">
        <v>3.239</v>
      </c>
      <c r="T195" s="49">
        <v>213.847</v>
      </c>
      <c r="U195" s="49">
        <f t="shared" si="16"/>
        <v>233.06866666666667</v>
      </c>
      <c r="V195" s="25">
        <v>0.315</v>
      </c>
      <c r="W195" s="52">
        <v>1.54</v>
      </c>
      <c r="X195" s="52">
        <f t="shared" si="17"/>
        <v>1.7166666666666668</v>
      </c>
      <c r="Y195" s="24">
        <v>12.18</v>
      </c>
      <c r="Z195" s="51">
        <v>160.9752789999469</v>
      </c>
    </row>
    <row r="196" spans="1:26" ht="12.75">
      <c r="A196" s="10">
        <v>37061</v>
      </c>
      <c r="B196" s="22">
        <f>170</f>
        <v>170</v>
      </c>
      <c r="C196" s="12">
        <v>0.793749988</v>
      </c>
      <c r="D196" s="23">
        <v>0.793749988</v>
      </c>
      <c r="E196" s="14">
        <v>1870</v>
      </c>
      <c r="F196" s="21">
        <v>0</v>
      </c>
      <c r="G196" s="65">
        <v>36.99714126</v>
      </c>
      <c r="H196" s="65">
        <v>-76.98987073</v>
      </c>
      <c r="I196" s="26">
        <v>1054.3</v>
      </c>
      <c r="J196" s="13">
        <f t="shared" si="13"/>
        <v>1017.5</v>
      </c>
      <c r="K196" s="57">
        <f t="shared" si="11"/>
        <v>-34.75744907651397</v>
      </c>
      <c r="L196" s="28">
        <f t="shared" si="15"/>
        <v>96.44255092348601</v>
      </c>
      <c r="M196" s="28">
        <f t="shared" si="12"/>
        <v>125.64255092348603</v>
      </c>
      <c r="N196" s="51">
        <f t="shared" si="14"/>
        <v>111.04255092348602</v>
      </c>
      <c r="O196" s="13">
        <v>28.5</v>
      </c>
      <c r="P196" s="28">
        <v>57.9</v>
      </c>
      <c r="Q196" s="13">
        <v>59</v>
      </c>
      <c r="S196" s="25">
        <v>3.547</v>
      </c>
      <c r="T196" s="49">
        <v>370.645</v>
      </c>
      <c r="U196" s="49">
        <f t="shared" si="16"/>
        <v>258.62783333333334</v>
      </c>
      <c r="V196" s="25">
        <v>0.297</v>
      </c>
      <c r="W196" s="52">
        <v>1.544</v>
      </c>
      <c r="X196" s="52">
        <f t="shared" si="17"/>
        <v>1.5351666666666668</v>
      </c>
      <c r="Y196" s="24">
        <v>12.157</v>
      </c>
      <c r="Z196" s="51">
        <v>111.04255092348602</v>
      </c>
    </row>
    <row r="197" spans="1:26" ht="12.75">
      <c r="A197" s="10">
        <v>37061</v>
      </c>
      <c r="B197" s="22">
        <f>170</f>
        <v>170</v>
      </c>
      <c r="C197" s="12">
        <v>0.79386574</v>
      </c>
      <c r="D197" s="23">
        <v>0.79386574</v>
      </c>
      <c r="E197" s="14">
        <v>1880</v>
      </c>
      <c r="F197" s="21">
        <v>0</v>
      </c>
      <c r="G197" s="65">
        <v>36.99731612</v>
      </c>
      <c r="H197" s="65">
        <v>-76.99515529</v>
      </c>
      <c r="I197" s="26">
        <v>1058.7</v>
      </c>
      <c r="J197" s="13">
        <f t="shared" si="13"/>
        <v>1021.9000000000001</v>
      </c>
      <c r="K197" s="57">
        <f t="shared" si="11"/>
        <v>-70.58901005356734</v>
      </c>
      <c r="L197" s="28">
        <f t="shared" si="15"/>
        <v>60.61098994643265</v>
      </c>
      <c r="M197" s="28">
        <f t="shared" si="12"/>
        <v>89.81098994643267</v>
      </c>
      <c r="N197" s="51">
        <f t="shared" si="14"/>
        <v>75.21098994643266</v>
      </c>
      <c r="O197" s="13">
        <v>28.8</v>
      </c>
      <c r="P197" s="28">
        <v>57.5</v>
      </c>
      <c r="Q197" s="13">
        <v>61</v>
      </c>
      <c r="S197" s="25">
        <v>3.759</v>
      </c>
      <c r="T197" s="49">
        <v>527.372</v>
      </c>
      <c r="U197" s="49">
        <f t="shared" si="16"/>
        <v>301.66349999999994</v>
      </c>
      <c r="V197" s="25">
        <v>0.306</v>
      </c>
      <c r="W197" s="52">
        <v>1.547</v>
      </c>
      <c r="X197" s="52">
        <f t="shared" si="17"/>
        <v>1.5386666666666668</v>
      </c>
      <c r="Y197" s="24">
        <v>12.21</v>
      </c>
      <c r="Z197" s="51">
        <v>75.21098994643266</v>
      </c>
    </row>
    <row r="198" spans="1:26" ht="12.75">
      <c r="A198" s="10">
        <v>37061</v>
      </c>
      <c r="B198" s="22">
        <f>170</f>
        <v>170</v>
      </c>
      <c r="C198" s="12">
        <v>0.793981493</v>
      </c>
      <c r="D198" s="23">
        <v>0.793981493</v>
      </c>
      <c r="E198" s="14">
        <v>1890</v>
      </c>
      <c r="F198" s="21">
        <v>0</v>
      </c>
      <c r="G198" s="65">
        <v>36.99573163</v>
      </c>
      <c r="H198" s="65">
        <v>-76.99933699</v>
      </c>
      <c r="I198" s="26">
        <v>1062</v>
      </c>
      <c r="J198" s="13">
        <f t="shared" si="13"/>
        <v>1025.2</v>
      </c>
      <c r="K198" s="57">
        <f t="shared" si="11"/>
        <v>-97.36157931224011</v>
      </c>
      <c r="L198" s="28">
        <f t="shared" si="15"/>
        <v>33.83842068775988</v>
      </c>
      <c r="M198" s="28">
        <f t="shared" si="12"/>
        <v>63.038420687759896</v>
      </c>
      <c r="N198" s="51">
        <f t="shared" si="14"/>
        <v>48.43842068775989</v>
      </c>
      <c r="O198" s="13">
        <v>29.5</v>
      </c>
      <c r="P198" s="28">
        <v>55.5</v>
      </c>
      <c r="Q198" s="13">
        <v>68.4</v>
      </c>
      <c r="S198" s="25">
        <v>2.889</v>
      </c>
      <c r="T198" s="49">
        <v>54.239</v>
      </c>
      <c r="U198" s="49">
        <f t="shared" si="16"/>
        <v>283.4608333333333</v>
      </c>
      <c r="V198" s="25">
        <v>0.334</v>
      </c>
      <c r="W198" s="52">
        <v>1.55</v>
      </c>
      <c r="X198" s="52">
        <f t="shared" si="17"/>
        <v>1.5419999999999998</v>
      </c>
      <c r="Y198" s="24">
        <v>12.154</v>
      </c>
      <c r="Z198" s="51">
        <v>48.43842068775989</v>
      </c>
    </row>
    <row r="199" spans="1:26" ht="12.75">
      <c r="A199" s="10">
        <v>37061</v>
      </c>
      <c r="B199" s="22">
        <f>170</f>
        <v>170</v>
      </c>
      <c r="C199" s="12">
        <v>0.794097245</v>
      </c>
      <c r="D199" s="23">
        <v>0.794097245</v>
      </c>
      <c r="E199" s="14">
        <v>1900</v>
      </c>
      <c r="F199" s="21">
        <v>1</v>
      </c>
      <c r="G199" s="65">
        <v>36.99132582</v>
      </c>
      <c r="H199" s="65">
        <v>-76.99975609</v>
      </c>
      <c r="I199" s="26">
        <v>1062.8</v>
      </c>
      <c r="J199" s="13">
        <f t="shared" si="13"/>
        <v>1026</v>
      </c>
      <c r="K199" s="57">
        <f t="shared" si="11"/>
        <v>-103.83892080447364</v>
      </c>
      <c r="L199" s="28">
        <f t="shared" si="15"/>
        <v>27.361079195526344</v>
      </c>
      <c r="M199" s="28">
        <f t="shared" si="12"/>
        <v>56.56107919552636</v>
      </c>
      <c r="N199" s="51">
        <f t="shared" si="14"/>
        <v>41.96107919552635</v>
      </c>
      <c r="O199" s="13">
        <v>30.3</v>
      </c>
      <c r="P199" s="28">
        <v>54.9</v>
      </c>
      <c r="Q199" s="13">
        <v>64.9</v>
      </c>
      <c r="R199" s="63">
        <v>1.22E-05</v>
      </c>
      <c r="S199" s="25">
        <v>4.929</v>
      </c>
      <c r="T199" s="49">
        <v>1103.537</v>
      </c>
      <c r="U199" s="49">
        <f t="shared" si="16"/>
        <v>466.52</v>
      </c>
      <c r="V199" s="25">
        <v>0.346</v>
      </c>
      <c r="W199" s="52">
        <v>1.554</v>
      </c>
      <c r="X199" s="52">
        <f t="shared" si="17"/>
        <v>1.5453333333333334</v>
      </c>
      <c r="Y199" s="24">
        <v>12.132</v>
      </c>
      <c r="Z199" s="51">
        <v>41.96107919552635</v>
      </c>
    </row>
    <row r="200" spans="1:26" ht="12.75">
      <c r="A200" s="10">
        <v>37061</v>
      </c>
      <c r="B200" s="22">
        <f>170</f>
        <v>170</v>
      </c>
      <c r="C200" s="12">
        <v>0.794212937</v>
      </c>
      <c r="D200" s="23">
        <v>0.794212937</v>
      </c>
      <c r="E200" s="14">
        <v>1910</v>
      </c>
      <c r="F200" s="21">
        <v>0</v>
      </c>
      <c r="G200" s="65">
        <v>36.98696258</v>
      </c>
      <c r="H200" s="65">
        <v>-77.00128418</v>
      </c>
      <c r="I200" s="26">
        <v>1061.5</v>
      </c>
      <c r="J200" s="13">
        <f t="shared" si="13"/>
        <v>1024.7</v>
      </c>
      <c r="K200" s="57">
        <f t="shared" si="11"/>
        <v>-93.31067364041199</v>
      </c>
      <c r="L200" s="28">
        <f t="shared" si="15"/>
        <v>37.889326359588</v>
      </c>
      <c r="M200" s="28">
        <f t="shared" si="12"/>
        <v>67.08932635958801</v>
      </c>
      <c r="N200" s="51">
        <f t="shared" si="14"/>
        <v>52.489326359588006</v>
      </c>
      <c r="O200" s="13">
        <v>29.8</v>
      </c>
      <c r="P200" s="28">
        <v>54.3</v>
      </c>
      <c r="Q200" s="13">
        <v>60.5</v>
      </c>
      <c r="S200" s="25">
        <v>3.963</v>
      </c>
      <c r="T200" s="49">
        <v>630.264</v>
      </c>
      <c r="U200" s="49">
        <f t="shared" si="16"/>
        <v>483.3173333333334</v>
      </c>
      <c r="V200" s="25">
        <v>0.375</v>
      </c>
      <c r="W200" s="52">
        <v>2.668</v>
      </c>
      <c r="X200" s="52">
        <f t="shared" si="17"/>
        <v>1.7338333333333333</v>
      </c>
      <c r="Y200" s="24">
        <v>12.214</v>
      </c>
      <c r="Z200" s="51">
        <v>52.489326359588006</v>
      </c>
    </row>
    <row r="201" spans="1:26" ht="12.75">
      <c r="A201" s="10">
        <v>37061</v>
      </c>
      <c r="B201" s="22">
        <f>170</f>
        <v>170</v>
      </c>
      <c r="C201" s="12">
        <v>0.79432869</v>
      </c>
      <c r="D201" s="23">
        <v>0.79432869</v>
      </c>
      <c r="E201" s="14">
        <v>1920</v>
      </c>
      <c r="F201" s="21">
        <v>0</v>
      </c>
      <c r="G201" s="65">
        <v>36.98251179</v>
      </c>
      <c r="H201" s="65">
        <v>-77.00295824</v>
      </c>
      <c r="I201" s="26">
        <v>1056.2</v>
      </c>
      <c r="J201" s="13">
        <f t="shared" si="13"/>
        <v>1019.4000000000001</v>
      </c>
      <c r="K201" s="57">
        <f aca="true" t="shared" si="18" ref="K201:K264">(8303.951372*(LN(1013.25/J201)))</f>
        <v>-50.24913956970594</v>
      </c>
      <c r="L201" s="28">
        <f t="shared" si="15"/>
        <v>80.95086043029406</v>
      </c>
      <c r="M201" s="28">
        <f aca="true" t="shared" si="19" ref="M201:M264">K201+160.4</f>
        <v>110.15086043029407</v>
      </c>
      <c r="N201" s="51">
        <f t="shared" si="14"/>
        <v>95.55086043029407</v>
      </c>
      <c r="O201" s="13">
        <v>29.5</v>
      </c>
      <c r="P201" s="28">
        <v>54.4</v>
      </c>
      <c r="Q201" s="13">
        <v>60.5</v>
      </c>
      <c r="S201" s="25">
        <v>3.611</v>
      </c>
      <c r="T201" s="49">
        <v>419.561</v>
      </c>
      <c r="U201" s="49">
        <f t="shared" si="16"/>
        <v>517.6030000000001</v>
      </c>
      <c r="V201" s="25">
        <v>0.387</v>
      </c>
      <c r="W201" s="52">
        <v>2.671</v>
      </c>
      <c r="X201" s="52">
        <f t="shared" si="17"/>
        <v>1.9223333333333332</v>
      </c>
      <c r="Y201" s="24">
        <v>12.164</v>
      </c>
      <c r="Z201" s="51">
        <v>95.55086043029407</v>
      </c>
    </row>
    <row r="202" spans="1:26" ht="12.75">
      <c r="A202" s="10">
        <v>37061</v>
      </c>
      <c r="B202" s="22">
        <f>170</f>
        <v>170</v>
      </c>
      <c r="C202" s="12">
        <v>0.794444442</v>
      </c>
      <c r="D202" s="23">
        <v>0.794444442</v>
      </c>
      <c r="E202" s="14">
        <v>1930</v>
      </c>
      <c r="F202" s="21">
        <v>0</v>
      </c>
      <c r="G202" s="65">
        <v>36.9781261</v>
      </c>
      <c r="H202" s="65">
        <v>-77.0044574</v>
      </c>
      <c r="I202" s="26">
        <v>1052.3</v>
      </c>
      <c r="J202" s="13">
        <f aca="true" t="shared" si="20" ref="J202:J265">I202-36.8</f>
        <v>1015.5</v>
      </c>
      <c r="K202" s="57">
        <f t="shared" si="18"/>
        <v>-18.41912334930533</v>
      </c>
      <c r="L202" s="28">
        <f t="shared" si="15"/>
        <v>112.78087665069467</v>
      </c>
      <c r="M202" s="28">
        <f t="shared" si="19"/>
        <v>141.98087665069468</v>
      </c>
      <c r="N202" s="51">
        <f aca="true" t="shared" si="21" ref="N202:N265">AVERAGE(L202:M202)</f>
        <v>127.38087665069467</v>
      </c>
      <c r="O202" s="13">
        <v>28.9</v>
      </c>
      <c r="P202" s="28">
        <v>54.1</v>
      </c>
      <c r="Q202" s="13">
        <v>57.5</v>
      </c>
      <c r="S202" s="25">
        <v>3.424</v>
      </c>
      <c r="T202" s="49">
        <v>313.929</v>
      </c>
      <c r="U202" s="49">
        <f t="shared" si="16"/>
        <v>508.15033333333344</v>
      </c>
      <c r="V202" s="25">
        <v>0.376</v>
      </c>
      <c r="W202" s="52">
        <v>2.674</v>
      </c>
      <c r="X202" s="52">
        <f t="shared" si="17"/>
        <v>2.1106666666666665</v>
      </c>
      <c r="Y202" s="24">
        <v>12.16</v>
      </c>
      <c r="Z202" s="51">
        <v>127.38087665069467</v>
      </c>
    </row>
    <row r="203" spans="1:26" ht="12.75">
      <c r="A203" s="10">
        <v>37061</v>
      </c>
      <c r="B203" s="22">
        <f>170</f>
        <v>170</v>
      </c>
      <c r="C203" s="12">
        <v>0.794560194</v>
      </c>
      <c r="D203" s="23">
        <v>0.794560194</v>
      </c>
      <c r="E203" s="14">
        <v>1940</v>
      </c>
      <c r="F203" s="21">
        <v>0</v>
      </c>
      <c r="G203" s="65">
        <v>36.97363367</v>
      </c>
      <c r="H203" s="65">
        <v>-77.00477161</v>
      </c>
      <c r="I203" s="26">
        <v>1048</v>
      </c>
      <c r="J203" s="13">
        <f t="shared" si="20"/>
        <v>1011.2</v>
      </c>
      <c r="K203" s="57">
        <f t="shared" si="18"/>
        <v>16.817512046335686</v>
      </c>
      <c r="L203" s="28">
        <f t="shared" si="15"/>
        <v>148.01751204633567</v>
      </c>
      <c r="M203" s="28">
        <f t="shared" si="19"/>
        <v>177.21751204633568</v>
      </c>
      <c r="N203" s="51">
        <f t="shared" si="21"/>
        <v>162.61751204633566</v>
      </c>
      <c r="O203" s="13">
        <v>28.7</v>
      </c>
      <c r="P203" s="28">
        <v>54.4</v>
      </c>
      <c r="Q203" s="13">
        <v>58</v>
      </c>
      <c r="S203" s="25">
        <v>3.249</v>
      </c>
      <c r="T203" s="49">
        <v>208.226</v>
      </c>
      <c r="U203" s="49">
        <f t="shared" si="16"/>
        <v>454.9593333333334</v>
      </c>
      <c r="V203" s="25">
        <v>0.386</v>
      </c>
      <c r="W203" s="52">
        <v>2.678</v>
      </c>
      <c r="X203" s="52">
        <f t="shared" si="17"/>
        <v>2.2991666666666664</v>
      </c>
      <c r="Y203" s="24">
        <v>12.214</v>
      </c>
      <c r="Z203" s="51">
        <v>162.61751204633566</v>
      </c>
    </row>
    <row r="204" spans="1:26" ht="12.75">
      <c r="A204" s="10">
        <v>37061</v>
      </c>
      <c r="B204" s="22">
        <f>170</f>
        <v>170</v>
      </c>
      <c r="C204" s="12">
        <v>0.794675946</v>
      </c>
      <c r="D204" s="23">
        <v>0.794675946</v>
      </c>
      <c r="E204" s="14">
        <v>1950</v>
      </c>
      <c r="F204" s="21">
        <v>0</v>
      </c>
      <c r="G204" s="65">
        <v>36.96939965</v>
      </c>
      <c r="H204" s="65">
        <v>-77.00263636</v>
      </c>
      <c r="I204" s="26">
        <v>1045.4</v>
      </c>
      <c r="J204" s="13">
        <f t="shared" si="20"/>
        <v>1008.6000000000001</v>
      </c>
      <c r="K204" s="57">
        <f t="shared" si="18"/>
        <v>38.19614903261596</v>
      </c>
      <c r="L204" s="28">
        <f t="shared" si="15"/>
        <v>169.39614903261594</v>
      </c>
      <c r="M204" s="28">
        <f t="shared" si="19"/>
        <v>198.59614903261598</v>
      </c>
      <c r="N204" s="51">
        <f t="shared" si="21"/>
        <v>183.99614903261596</v>
      </c>
      <c r="O204" s="13">
        <v>28.7</v>
      </c>
      <c r="P204" s="28">
        <v>55.7</v>
      </c>
      <c r="Q204" s="13">
        <v>53.8</v>
      </c>
      <c r="S204" s="25">
        <v>3.364</v>
      </c>
      <c r="T204" s="49">
        <v>312.453</v>
      </c>
      <c r="U204" s="49">
        <f t="shared" si="16"/>
        <v>497.99500000000006</v>
      </c>
      <c r="V204" s="25">
        <v>0.425</v>
      </c>
      <c r="W204" s="52">
        <v>2.681</v>
      </c>
      <c r="X204" s="52">
        <f t="shared" si="17"/>
        <v>2.487666666666667</v>
      </c>
      <c r="Y204" s="24">
        <v>12.176</v>
      </c>
      <c r="Z204" s="51">
        <v>183.99614903261596</v>
      </c>
    </row>
    <row r="205" spans="1:26" ht="12.75">
      <c r="A205" s="10">
        <v>37061</v>
      </c>
      <c r="B205" s="22">
        <f>170</f>
        <v>170</v>
      </c>
      <c r="C205" s="12">
        <v>0.794791639</v>
      </c>
      <c r="D205" s="23">
        <v>0.794791639</v>
      </c>
      <c r="E205" s="14">
        <v>1960</v>
      </c>
      <c r="F205" s="21">
        <v>0</v>
      </c>
      <c r="G205" s="65">
        <v>36.96608935</v>
      </c>
      <c r="H205" s="65">
        <v>-76.99758646</v>
      </c>
      <c r="I205" s="26">
        <v>1039.6</v>
      </c>
      <c r="J205" s="13">
        <f t="shared" si="20"/>
        <v>1002.8</v>
      </c>
      <c r="K205" s="57">
        <f t="shared" si="18"/>
        <v>86.08622703684198</v>
      </c>
      <c r="L205" s="28">
        <f t="shared" si="15"/>
        <v>217.28622703684198</v>
      </c>
      <c r="M205" s="28">
        <f t="shared" si="19"/>
        <v>246.48622703684197</v>
      </c>
      <c r="N205" s="51">
        <f t="shared" si="21"/>
        <v>231.88622703684197</v>
      </c>
      <c r="O205" s="13">
        <v>28.1</v>
      </c>
      <c r="P205" s="28">
        <v>55.2</v>
      </c>
      <c r="Q205" s="13">
        <v>66.4</v>
      </c>
      <c r="R205" s="63">
        <v>1.11E-05</v>
      </c>
      <c r="S205" s="25">
        <v>3.806</v>
      </c>
      <c r="T205" s="49">
        <v>521.751</v>
      </c>
      <c r="U205" s="49">
        <f t="shared" si="16"/>
        <v>401.0306666666667</v>
      </c>
      <c r="V205" s="25">
        <v>0.395</v>
      </c>
      <c r="W205" s="52">
        <v>2.685</v>
      </c>
      <c r="X205" s="52">
        <f t="shared" si="17"/>
        <v>2.6761666666666666</v>
      </c>
      <c r="Y205" s="24">
        <v>12.163</v>
      </c>
      <c r="Z205" s="51">
        <v>231.88622703684197</v>
      </c>
    </row>
    <row r="206" spans="1:26" ht="12.75">
      <c r="A206" s="10">
        <v>37061</v>
      </c>
      <c r="B206" s="22">
        <f>170</f>
        <v>170</v>
      </c>
      <c r="C206" s="12">
        <v>0.794907391</v>
      </c>
      <c r="D206" s="23">
        <v>0.794907391</v>
      </c>
      <c r="E206" s="14">
        <v>1970</v>
      </c>
      <c r="F206" s="21">
        <v>0</v>
      </c>
      <c r="G206" s="65">
        <v>36.96313463</v>
      </c>
      <c r="H206" s="65">
        <v>-76.99295192</v>
      </c>
      <c r="I206" s="26">
        <v>1038.6</v>
      </c>
      <c r="J206" s="13">
        <f t="shared" si="20"/>
        <v>1001.8</v>
      </c>
      <c r="K206" s="57">
        <f t="shared" si="18"/>
        <v>94.37112383502992</v>
      </c>
      <c r="L206" s="28">
        <f t="shared" si="15"/>
        <v>225.5711238350299</v>
      </c>
      <c r="M206" s="28">
        <f t="shared" si="19"/>
        <v>254.77112383502993</v>
      </c>
      <c r="N206" s="51">
        <f t="shared" si="21"/>
        <v>240.1711238350299</v>
      </c>
      <c r="O206" s="13">
        <v>27.8</v>
      </c>
      <c r="P206" s="28">
        <v>54.8</v>
      </c>
      <c r="Q206" s="13">
        <v>57.4</v>
      </c>
      <c r="S206" s="25">
        <v>3.504</v>
      </c>
      <c r="T206" s="49">
        <v>363.618</v>
      </c>
      <c r="U206" s="49">
        <f t="shared" si="16"/>
        <v>356.5896666666667</v>
      </c>
      <c r="V206" s="25">
        <v>0.395</v>
      </c>
      <c r="W206" s="52">
        <v>2.688</v>
      </c>
      <c r="X206" s="52">
        <f t="shared" si="17"/>
        <v>2.6795000000000004</v>
      </c>
      <c r="Y206" s="24">
        <v>12.198</v>
      </c>
      <c r="Z206" s="51">
        <v>240.1711238350299</v>
      </c>
    </row>
    <row r="207" spans="1:26" ht="12.75">
      <c r="A207" s="10">
        <v>37061</v>
      </c>
      <c r="B207" s="22">
        <f>170</f>
        <v>170</v>
      </c>
      <c r="C207" s="12">
        <v>0.795023143</v>
      </c>
      <c r="D207" s="23">
        <v>0.795023143</v>
      </c>
      <c r="E207" s="14">
        <v>1980</v>
      </c>
      <c r="F207" s="21">
        <v>0</v>
      </c>
      <c r="G207" s="65">
        <v>36.96077352</v>
      </c>
      <c r="H207" s="65">
        <v>-76.98814897</v>
      </c>
      <c r="I207" s="26">
        <v>1037.1</v>
      </c>
      <c r="J207" s="13">
        <f t="shared" si="20"/>
        <v>1000.3</v>
      </c>
      <c r="K207" s="57">
        <f t="shared" si="18"/>
        <v>106.81398821602106</v>
      </c>
      <c r="L207" s="28">
        <f t="shared" si="15"/>
        <v>238.01398821602106</v>
      </c>
      <c r="M207" s="28">
        <f t="shared" si="19"/>
        <v>267.21398821602105</v>
      </c>
      <c r="N207" s="51">
        <f t="shared" si="21"/>
        <v>252.61398821602106</v>
      </c>
      <c r="O207" s="13">
        <v>27.6</v>
      </c>
      <c r="P207" s="28">
        <v>55.8</v>
      </c>
      <c r="Q207" s="13">
        <v>59.6</v>
      </c>
      <c r="S207" s="25">
        <v>3.777</v>
      </c>
      <c r="T207" s="49">
        <v>520.416</v>
      </c>
      <c r="U207" s="49">
        <f t="shared" si="16"/>
        <v>373.39883333333336</v>
      </c>
      <c r="V207" s="25">
        <v>0.376</v>
      </c>
      <c r="W207" s="52">
        <v>2.691</v>
      </c>
      <c r="X207" s="52">
        <f t="shared" si="17"/>
        <v>2.6828333333333334</v>
      </c>
      <c r="Y207" s="24">
        <v>12.181</v>
      </c>
      <c r="Z207" s="51">
        <v>252.61398821602106</v>
      </c>
    </row>
    <row r="208" spans="1:26" ht="12.75">
      <c r="A208" s="10">
        <v>37061</v>
      </c>
      <c r="B208" s="22">
        <f>170</f>
        <v>170</v>
      </c>
      <c r="C208" s="12">
        <v>0.795138896</v>
      </c>
      <c r="D208" s="23">
        <v>0.795138896</v>
      </c>
      <c r="E208" s="14">
        <v>1990</v>
      </c>
      <c r="F208" s="21">
        <v>0</v>
      </c>
      <c r="G208" s="65">
        <v>36.9593423</v>
      </c>
      <c r="H208" s="65">
        <v>-76.98193571</v>
      </c>
      <c r="I208" s="26">
        <v>1037.6</v>
      </c>
      <c r="J208" s="13">
        <f t="shared" si="20"/>
        <v>1000.8</v>
      </c>
      <c r="K208" s="57">
        <f t="shared" si="18"/>
        <v>102.66429477500854</v>
      </c>
      <c r="L208" s="28">
        <f t="shared" si="15"/>
        <v>233.86429477500855</v>
      </c>
      <c r="M208" s="28">
        <f t="shared" si="19"/>
        <v>263.06429477500853</v>
      </c>
      <c r="N208" s="51">
        <f t="shared" si="21"/>
        <v>248.46429477500854</v>
      </c>
      <c r="O208" s="13">
        <v>27.7</v>
      </c>
      <c r="P208" s="28">
        <v>57.2</v>
      </c>
      <c r="Q208" s="13">
        <v>56.9</v>
      </c>
      <c r="S208" s="25">
        <v>3.626</v>
      </c>
      <c r="T208" s="49">
        <v>414.643</v>
      </c>
      <c r="U208" s="49">
        <f t="shared" si="16"/>
        <v>390.1845</v>
      </c>
      <c r="V208" s="25">
        <v>0.385</v>
      </c>
      <c r="W208" s="52">
        <v>2.695</v>
      </c>
      <c r="X208" s="52">
        <f t="shared" si="17"/>
        <v>2.6863333333333337</v>
      </c>
      <c r="Y208" s="24">
        <v>12.184</v>
      </c>
      <c r="Z208" s="51">
        <v>248.46429477500854</v>
      </c>
    </row>
    <row r="209" spans="1:26" ht="12.75">
      <c r="A209" s="10">
        <v>37061</v>
      </c>
      <c r="B209" s="22">
        <f>170</f>
        <v>170</v>
      </c>
      <c r="C209" s="12">
        <v>0.795254648</v>
      </c>
      <c r="D209" s="23">
        <v>0.795254648</v>
      </c>
      <c r="E209" s="14">
        <v>2000</v>
      </c>
      <c r="F209" s="21">
        <v>0</v>
      </c>
      <c r="G209" s="65">
        <v>36.96196095</v>
      </c>
      <c r="H209" s="65">
        <v>-76.97726447</v>
      </c>
      <c r="I209" s="26">
        <v>1035.1</v>
      </c>
      <c r="J209" s="13">
        <f t="shared" si="20"/>
        <v>998.3</v>
      </c>
      <c r="K209" s="57">
        <f t="shared" si="18"/>
        <v>123.43353018312698</v>
      </c>
      <c r="L209" s="28">
        <f t="shared" si="15"/>
        <v>254.63353018312696</v>
      </c>
      <c r="M209" s="28">
        <f t="shared" si="19"/>
        <v>283.833530183127</v>
      </c>
      <c r="N209" s="51">
        <f t="shared" si="21"/>
        <v>269.23353018312696</v>
      </c>
      <c r="O209" s="13">
        <v>27.7</v>
      </c>
      <c r="P209" s="28">
        <v>57.7</v>
      </c>
      <c r="Q209" s="13">
        <v>57.6</v>
      </c>
      <c r="S209" s="25">
        <v>3.436</v>
      </c>
      <c r="T209" s="49">
        <v>308.94</v>
      </c>
      <c r="U209" s="49">
        <f t="shared" si="16"/>
        <v>406.97016666666667</v>
      </c>
      <c r="V209" s="25">
        <v>0.385</v>
      </c>
      <c r="W209" s="52">
        <v>2.699</v>
      </c>
      <c r="X209" s="52">
        <f t="shared" si="17"/>
        <v>2.689833333333334</v>
      </c>
      <c r="Y209" s="24">
        <v>12.201</v>
      </c>
      <c r="Z209" s="51">
        <v>269.23353018312696</v>
      </c>
    </row>
    <row r="210" spans="1:26" ht="12.75">
      <c r="A210" s="10">
        <v>37061</v>
      </c>
      <c r="B210" s="22">
        <f>170</f>
        <v>170</v>
      </c>
      <c r="C210" s="12">
        <v>0.7953704</v>
      </c>
      <c r="D210" s="23">
        <v>0.7953704</v>
      </c>
      <c r="E210" s="14">
        <v>2010</v>
      </c>
      <c r="F210" s="21">
        <v>0</v>
      </c>
      <c r="G210" s="65">
        <v>36.96576393</v>
      </c>
      <c r="H210" s="65">
        <v>-76.97348903</v>
      </c>
      <c r="I210" s="26">
        <v>1034.5</v>
      </c>
      <c r="J210" s="13">
        <f t="shared" si="20"/>
        <v>997.7</v>
      </c>
      <c r="K210" s="57">
        <f t="shared" si="18"/>
        <v>128.42588586776745</v>
      </c>
      <c r="L210" s="28">
        <f t="shared" si="15"/>
        <v>259.62588586776747</v>
      </c>
      <c r="M210" s="28">
        <f t="shared" si="19"/>
        <v>288.82588586776745</v>
      </c>
      <c r="N210" s="51">
        <f t="shared" si="21"/>
        <v>274.2258858677675</v>
      </c>
      <c r="O210" s="13">
        <v>27.5</v>
      </c>
      <c r="P210" s="28">
        <v>57.1</v>
      </c>
      <c r="Q210" s="13">
        <v>56.9</v>
      </c>
      <c r="S210" s="25">
        <v>3.304</v>
      </c>
      <c r="T210" s="49">
        <v>255.808</v>
      </c>
      <c r="U210" s="49">
        <f t="shared" si="16"/>
        <v>397.52933333333334</v>
      </c>
      <c r="V210" s="25">
        <v>0.375</v>
      </c>
      <c r="W210" s="52">
        <v>2.702</v>
      </c>
      <c r="X210" s="52">
        <f t="shared" si="17"/>
        <v>2.6933333333333334</v>
      </c>
      <c r="Y210" s="24">
        <v>12.183</v>
      </c>
      <c r="Z210" s="51">
        <v>274.2258858677675</v>
      </c>
    </row>
    <row r="211" spans="1:26" ht="12.75">
      <c r="A211" s="10">
        <v>37061</v>
      </c>
      <c r="B211" s="22">
        <f>170</f>
        <v>170</v>
      </c>
      <c r="C211" s="12">
        <v>0.795486093</v>
      </c>
      <c r="D211" s="23">
        <v>0.795486093</v>
      </c>
      <c r="E211" s="14">
        <v>2020</v>
      </c>
      <c r="F211" s="21">
        <v>0</v>
      </c>
      <c r="G211" s="65">
        <v>36.97062697</v>
      </c>
      <c r="H211" s="65">
        <v>-76.97350548</v>
      </c>
      <c r="I211" s="26">
        <v>1033.8</v>
      </c>
      <c r="J211" s="13">
        <f t="shared" si="20"/>
        <v>997</v>
      </c>
      <c r="K211" s="57">
        <f t="shared" si="18"/>
        <v>134.25409682582278</v>
      </c>
      <c r="L211" s="28">
        <f t="shared" si="15"/>
        <v>265.4540968258228</v>
      </c>
      <c r="M211" s="28">
        <f t="shared" si="19"/>
        <v>294.65409682582276</v>
      </c>
      <c r="N211" s="51">
        <f t="shared" si="21"/>
        <v>280.05409682582274</v>
      </c>
      <c r="O211" s="13">
        <v>27.5</v>
      </c>
      <c r="P211" s="28">
        <v>57.1</v>
      </c>
      <c r="Q211" s="13">
        <v>59.5</v>
      </c>
      <c r="R211" s="63">
        <v>1.15E-05</v>
      </c>
      <c r="S211" s="25">
        <v>3.574</v>
      </c>
      <c r="T211" s="49">
        <v>412.605</v>
      </c>
      <c r="U211" s="49">
        <f t="shared" si="16"/>
        <v>379.33833333333337</v>
      </c>
      <c r="V211" s="25">
        <v>0.356</v>
      </c>
      <c r="W211" s="52">
        <v>2.705</v>
      </c>
      <c r="X211" s="52">
        <f t="shared" si="17"/>
        <v>2.6966666666666668</v>
      </c>
      <c r="Y211" s="24">
        <v>12.161</v>
      </c>
      <c r="Z211" s="51">
        <v>280.05409682582274</v>
      </c>
    </row>
    <row r="212" spans="1:26" ht="12.75">
      <c r="A212" s="10">
        <v>37061</v>
      </c>
      <c r="B212" s="22">
        <f>170</f>
        <v>170</v>
      </c>
      <c r="C212" s="12">
        <v>0.795601845</v>
      </c>
      <c r="D212" s="23">
        <v>0.795601845</v>
      </c>
      <c r="E212" s="14">
        <v>2030</v>
      </c>
      <c r="F212" s="21">
        <v>0</v>
      </c>
      <c r="G212" s="65">
        <v>36.97501062</v>
      </c>
      <c r="H212" s="65">
        <v>-76.97651363</v>
      </c>
      <c r="I212" s="26">
        <v>1030.4</v>
      </c>
      <c r="J212" s="13">
        <f t="shared" si="20"/>
        <v>993.6000000000001</v>
      </c>
      <c r="K212" s="57">
        <f t="shared" si="18"/>
        <v>162.62088284062554</v>
      </c>
      <c r="L212" s="28">
        <f t="shared" si="15"/>
        <v>293.82088284062553</v>
      </c>
      <c r="M212" s="28">
        <f t="shared" si="19"/>
        <v>323.0208828406255</v>
      </c>
      <c r="N212" s="51">
        <f t="shared" si="21"/>
        <v>308.4208828406255</v>
      </c>
      <c r="O212" s="13">
        <v>27.4</v>
      </c>
      <c r="P212" s="28">
        <v>58</v>
      </c>
      <c r="Q212" s="13">
        <v>58</v>
      </c>
      <c r="S212" s="25">
        <v>3.258</v>
      </c>
      <c r="T212" s="49">
        <v>254.332</v>
      </c>
      <c r="U212" s="49">
        <f t="shared" si="16"/>
        <v>361.124</v>
      </c>
      <c r="V212" s="25">
        <v>0.366</v>
      </c>
      <c r="W212" s="52">
        <v>2.709</v>
      </c>
      <c r="X212" s="52">
        <f t="shared" si="17"/>
        <v>2.7001666666666666</v>
      </c>
      <c r="Y212" s="24">
        <v>12.198</v>
      </c>
      <c r="Z212" s="51">
        <v>308.4208828406255</v>
      </c>
    </row>
    <row r="213" spans="1:26" ht="12.75">
      <c r="A213" s="10">
        <v>37061</v>
      </c>
      <c r="B213" s="22">
        <f>170</f>
        <v>170</v>
      </c>
      <c r="C213" s="12">
        <v>0.795717597</v>
      </c>
      <c r="D213" s="23">
        <v>0.795717597</v>
      </c>
      <c r="E213" s="14">
        <v>2040</v>
      </c>
      <c r="F213" s="21">
        <v>0</v>
      </c>
      <c r="G213" s="65">
        <v>36.97834596</v>
      </c>
      <c r="H213" s="65">
        <v>-76.98156787</v>
      </c>
      <c r="I213" s="26">
        <v>1027.1</v>
      </c>
      <c r="J213" s="13">
        <f t="shared" si="20"/>
        <v>990.3</v>
      </c>
      <c r="K213" s="57">
        <f t="shared" si="18"/>
        <v>190.24633251164565</v>
      </c>
      <c r="L213" s="28">
        <f t="shared" si="15"/>
        <v>321.44633251164566</v>
      </c>
      <c r="M213" s="28">
        <f t="shared" si="19"/>
        <v>350.64633251164565</v>
      </c>
      <c r="N213" s="51">
        <f t="shared" si="21"/>
        <v>336.0463325116457</v>
      </c>
      <c r="O213" s="13">
        <v>27</v>
      </c>
      <c r="P213" s="28">
        <v>58.1</v>
      </c>
      <c r="Q213" s="13">
        <v>60.9</v>
      </c>
      <c r="S213" s="25">
        <v>3.159</v>
      </c>
      <c r="T213" s="49">
        <v>201.13</v>
      </c>
      <c r="U213" s="49">
        <f t="shared" si="16"/>
        <v>307.9096666666667</v>
      </c>
      <c r="V213" s="25">
        <v>0.354</v>
      </c>
      <c r="W213" s="52">
        <v>2.712</v>
      </c>
      <c r="X213" s="52">
        <f t="shared" si="17"/>
        <v>2.703666666666667</v>
      </c>
      <c r="Y213" s="24">
        <v>12.156</v>
      </c>
      <c r="Z213" s="51">
        <v>336.0463325116457</v>
      </c>
    </row>
    <row r="214" spans="1:26" ht="12.75">
      <c r="A214" s="10">
        <v>37061</v>
      </c>
      <c r="B214" s="22">
        <f>170</f>
        <v>170</v>
      </c>
      <c r="C214" s="12">
        <v>0.795833349</v>
      </c>
      <c r="D214" s="23">
        <v>0.795833349</v>
      </c>
      <c r="E214" s="14">
        <v>2050</v>
      </c>
      <c r="F214" s="21">
        <v>0</v>
      </c>
      <c r="G214" s="65">
        <v>36.98056793</v>
      </c>
      <c r="H214" s="65">
        <v>-76.9874372</v>
      </c>
      <c r="I214" s="26">
        <v>1022.9</v>
      </c>
      <c r="J214" s="13">
        <f t="shared" si="20"/>
        <v>986.1</v>
      </c>
      <c r="K214" s="57">
        <f t="shared" si="18"/>
        <v>225.53943943618847</v>
      </c>
      <c r="L214" s="28">
        <f aca="true" t="shared" si="22" ref="L214:L277">K214+131.2</f>
        <v>356.7394394361885</v>
      </c>
      <c r="M214" s="28">
        <f t="shared" si="19"/>
        <v>385.9394394361885</v>
      </c>
      <c r="N214" s="51">
        <f t="shared" si="21"/>
        <v>371.3394394361885</v>
      </c>
      <c r="O214" s="13">
        <v>26.9</v>
      </c>
      <c r="P214" s="28">
        <v>59.3</v>
      </c>
      <c r="Q214" s="13">
        <v>59.5</v>
      </c>
      <c r="S214" s="25">
        <v>4.471</v>
      </c>
      <c r="T214" s="49">
        <v>882.997</v>
      </c>
      <c r="U214" s="49">
        <f t="shared" si="16"/>
        <v>385.96866666666665</v>
      </c>
      <c r="V214" s="25">
        <v>0.326</v>
      </c>
      <c r="W214" s="52">
        <v>1.605</v>
      </c>
      <c r="X214" s="52">
        <f t="shared" si="17"/>
        <v>2.522</v>
      </c>
      <c r="Y214" s="24">
        <v>12.183</v>
      </c>
      <c r="Z214" s="51">
        <v>371.3394394361885</v>
      </c>
    </row>
    <row r="215" spans="1:26" ht="12.75">
      <c r="A215" s="10">
        <v>37061</v>
      </c>
      <c r="B215" s="22">
        <f>170</f>
        <v>170</v>
      </c>
      <c r="C215" s="12">
        <v>0.795949101</v>
      </c>
      <c r="D215" s="23">
        <v>0.795949101</v>
      </c>
      <c r="E215" s="14">
        <v>2060</v>
      </c>
      <c r="F215" s="21">
        <v>0</v>
      </c>
      <c r="G215" s="65">
        <v>36.98163785</v>
      </c>
      <c r="H215" s="65">
        <v>-76.99366145</v>
      </c>
      <c r="I215" s="26">
        <v>1019.3</v>
      </c>
      <c r="J215" s="13">
        <f t="shared" si="20"/>
        <v>982.5</v>
      </c>
      <c r="K215" s="57">
        <f t="shared" si="18"/>
        <v>255.9105237226746</v>
      </c>
      <c r="L215" s="28">
        <f t="shared" si="22"/>
        <v>387.1105237226746</v>
      </c>
      <c r="M215" s="28">
        <f t="shared" si="19"/>
        <v>416.3105237226746</v>
      </c>
      <c r="N215" s="51">
        <f t="shared" si="21"/>
        <v>401.71052372267457</v>
      </c>
      <c r="O215" s="13">
        <v>26.4</v>
      </c>
      <c r="P215" s="28">
        <v>58.8</v>
      </c>
      <c r="Q215" s="13">
        <v>59.9</v>
      </c>
      <c r="S215" s="25">
        <v>2.247</v>
      </c>
      <c r="T215" s="49">
        <v>-325.205</v>
      </c>
      <c r="U215" s="49">
        <f t="shared" si="16"/>
        <v>280.2778333333333</v>
      </c>
      <c r="V215" s="25">
        <v>0.335</v>
      </c>
      <c r="W215" s="52">
        <v>1.609</v>
      </c>
      <c r="X215" s="52">
        <f t="shared" si="17"/>
        <v>2.340333333333333</v>
      </c>
      <c r="Y215" s="24">
        <v>12.202</v>
      </c>
      <c r="Z215" s="51">
        <v>401.71052372267457</v>
      </c>
    </row>
    <row r="216" spans="1:26" ht="12.75">
      <c r="A216" s="10">
        <v>37061</v>
      </c>
      <c r="B216" s="22">
        <f>170</f>
        <v>170</v>
      </c>
      <c r="C216" s="12">
        <v>0.796064794</v>
      </c>
      <c r="D216" s="23">
        <v>0.796064794</v>
      </c>
      <c r="E216" s="14">
        <v>2070</v>
      </c>
      <c r="F216" s="21">
        <v>0</v>
      </c>
      <c r="G216" s="65">
        <v>36.98102404</v>
      </c>
      <c r="H216" s="65">
        <v>-76.99977697</v>
      </c>
      <c r="I216" s="26">
        <v>1019.1</v>
      </c>
      <c r="J216" s="13">
        <f t="shared" si="20"/>
        <v>982.3000000000001</v>
      </c>
      <c r="K216" s="57">
        <f t="shared" si="18"/>
        <v>257.6010675746039</v>
      </c>
      <c r="L216" s="28">
        <f t="shared" si="22"/>
        <v>388.8010675746039</v>
      </c>
      <c r="M216" s="28">
        <f t="shared" si="19"/>
        <v>418.0010675746039</v>
      </c>
      <c r="N216" s="51">
        <f t="shared" si="21"/>
        <v>403.40106757460387</v>
      </c>
      <c r="O216" s="13">
        <v>26.2</v>
      </c>
      <c r="P216" s="28">
        <v>58.8</v>
      </c>
      <c r="Q216" s="13">
        <v>57.4</v>
      </c>
      <c r="S216" s="25">
        <v>4.261</v>
      </c>
      <c r="T216" s="49">
        <v>776.522</v>
      </c>
      <c r="U216" s="49">
        <f t="shared" si="16"/>
        <v>367.0635</v>
      </c>
      <c r="V216" s="25">
        <v>0.335</v>
      </c>
      <c r="W216" s="52">
        <v>1.613</v>
      </c>
      <c r="X216" s="52">
        <f t="shared" si="17"/>
        <v>2.1588333333333334</v>
      </c>
      <c r="Y216" s="24">
        <v>12.153</v>
      </c>
      <c r="Z216" s="51">
        <v>403.40106757460387</v>
      </c>
    </row>
    <row r="217" spans="1:26" ht="12.75">
      <c r="A217" s="10">
        <v>37061</v>
      </c>
      <c r="B217" s="22">
        <f>170</f>
        <v>170</v>
      </c>
      <c r="C217" s="12">
        <v>0.796180546</v>
      </c>
      <c r="D217" s="23">
        <v>0.796180546</v>
      </c>
      <c r="E217" s="14">
        <v>2080</v>
      </c>
      <c r="F217" s="21">
        <v>0</v>
      </c>
      <c r="G217" s="65">
        <v>36.97858885</v>
      </c>
      <c r="H217" s="65">
        <v>-77.00503379</v>
      </c>
      <c r="I217" s="26">
        <v>1019.8</v>
      </c>
      <c r="J217" s="13">
        <f t="shared" si="20"/>
        <v>983</v>
      </c>
      <c r="K217" s="57">
        <f t="shared" si="18"/>
        <v>251.68566920671086</v>
      </c>
      <c r="L217" s="28">
        <f t="shared" si="22"/>
        <v>382.8856692067109</v>
      </c>
      <c r="M217" s="28">
        <f t="shared" si="19"/>
        <v>412.08566920671086</v>
      </c>
      <c r="N217" s="51">
        <f t="shared" si="21"/>
        <v>397.4856692067109</v>
      </c>
      <c r="O217" s="13">
        <v>26.1</v>
      </c>
      <c r="P217" s="28">
        <v>59.3</v>
      </c>
      <c r="Q217" s="13">
        <v>51.5</v>
      </c>
      <c r="R217" s="63">
        <v>9.78E-06</v>
      </c>
      <c r="S217" s="25">
        <v>2.889</v>
      </c>
      <c r="T217" s="49">
        <v>40.819</v>
      </c>
      <c r="U217" s="49">
        <f t="shared" si="16"/>
        <v>305.09916666666663</v>
      </c>
      <c r="V217" s="25">
        <v>0.315</v>
      </c>
      <c r="W217" s="52">
        <v>1.616</v>
      </c>
      <c r="X217" s="52">
        <f t="shared" si="17"/>
        <v>1.9773333333333332</v>
      </c>
      <c r="Y217" s="24">
        <v>12.183</v>
      </c>
      <c r="Z217" s="51">
        <v>397.4856692067109</v>
      </c>
    </row>
    <row r="218" spans="1:26" ht="12.75">
      <c r="A218" s="10">
        <v>37061</v>
      </c>
      <c r="B218" s="22">
        <f>170</f>
        <v>170</v>
      </c>
      <c r="C218" s="12">
        <v>0.796296299</v>
      </c>
      <c r="D218" s="23">
        <v>0.796296299</v>
      </c>
      <c r="E218" s="14">
        <v>2090</v>
      </c>
      <c r="F218" s="21">
        <v>0</v>
      </c>
      <c r="G218" s="65">
        <v>36.97477731</v>
      </c>
      <c r="H218" s="65">
        <v>-77.00840917</v>
      </c>
      <c r="I218" s="26">
        <v>1020</v>
      </c>
      <c r="J218" s="13">
        <f t="shared" si="20"/>
        <v>983.2</v>
      </c>
      <c r="K218" s="57">
        <f t="shared" si="18"/>
        <v>249.99632907841408</v>
      </c>
      <c r="L218" s="28">
        <f t="shared" si="22"/>
        <v>381.19632907841407</v>
      </c>
      <c r="M218" s="28">
        <f t="shared" si="19"/>
        <v>410.39632907841406</v>
      </c>
      <c r="N218" s="51">
        <f t="shared" si="21"/>
        <v>395.79632907841403</v>
      </c>
      <c r="O218" s="13">
        <v>26.3</v>
      </c>
      <c r="P218" s="28">
        <v>59.5</v>
      </c>
      <c r="Q218" s="13">
        <v>58.9</v>
      </c>
      <c r="S218" s="25">
        <v>3.746</v>
      </c>
      <c r="T218" s="49">
        <v>460.187</v>
      </c>
      <c r="U218" s="49">
        <f t="shared" si="16"/>
        <v>339.4083333333333</v>
      </c>
      <c r="V218" s="25">
        <v>0.324</v>
      </c>
      <c r="W218" s="52">
        <v>1.619</v>
      </c>
      <c r="X218" s="52">
        <f t="shared" si="17"/>
        <v>1.7956666666666665</v>
      </c>
      <c r="Y218" s="24">
        <v>12.199</v>
      </c>
      <c r="Z218" s="51">
        <v>395.79632907841403</v>
      </c>
    </row>
    <row r="219" spans="1:26" ht="12.75">
      <c r="A219" s="10">
        <v>37061</v>
      </c>
      <c r="B219" s="22">
        <f>170</f>
        <v>170</v>
      </c>
      <c r="C219" s="12">
        <v>0.796412051</v>
      </c>
      <c r="D219" s="23">
        <v>0.796412051</v>
      </c>
      <c r="E219" s="14">
        <v>2100</v>
      </c>
      <c r="F219" s="21">
        <v>0</v>
      </c>
      <c r="G219" s="65">
        <v>36.97012746</v>
      </c>
      <c r="H219" s="65">
        <v>-77.00866565</v>
      </c>
      <c r="I219" s="26">
        <v>1018.7</v>
      </c>
      <c r="J219" s="13">
        <f t="shared" si="20"/>
        <v>981.9000000000001</v>
      </c>
      <c r="K219" s="57">
        <f t="shared" si="18"/>
        <v>260.98318812721203</v>
      </c>
      <c r="L219" s="28">
        <f t="shared" si="22"/>
        <v>392.183188127212</v>
      </c>
      <c r="M219" s="28">
        <f t="shared" si="19"/>
        <v>421.38318812721207</v>
      </c>
      <c r="N219" s="51">
        <f t="shared" si="21"/>
        <v>406.78318812721204</v>
      </c>
      <c r="O219" s="13">
        <v>26.5</v>
      </c>
      <c r="P219" s="28">
        <v>59.4</v>
      </c>
      <c r="Q219" s="13">
        <v>62.4</v>
      </c>
      <c r="S219" s="25">
        <v>2.779</v>
      </c>
      <c r="T219" s="49">
        <v>-13.016</v>
      </c>
      <c r="U219" s="49">
        <f t="shared" si="16"/>
        <v>303.7173333333333</v>
      </c>
      <c r="V219" s="25">
        <v>0.325</v>
      </c>
      <c r="W219" s="52">
        <v>1.623</v>
      </c>
      <c r="X219" s="52">
        <f t="shared" si="17"/>
        <v>1.6141666666666665</v>
      </c>
      <c r="Y219" s="24">
        <v>12.153</v>
      </c>
      <c r="Z219" s="51">
        <v>406.78318812721204</v>
      </c>
    </row>
    <row r="220" spans="1:26" ht="12.75">
      <c r="A220" s="10">
        <v>37061</v>
      </c>
      <c r="B220" s="22">
        <f>170</f>
        <v>170</v>
      </c>
      <c r="C220" s="12">
        <v>0.796527803</v>
      </c>
      <c r="D220" s="23">
        <v>0.796527803</v>
      </c>
      <c r="E220" s="14">
        <v>2110</v>
      </c>
      <c r="F220" s="21">
        <v>0</v>
      </c>
      <c r="G220" s="65">
        <v>36.96607526</v>
      </c>
      <c r="H220" s="65">
        <v>-77.00530997</v>
      </c>
      <c r="I220" s="26">
        <v>1015</v>
      </c>
      <c r="J220" s="13">
        <f t="shared" si="20"/>
        <v>978.2</v>
      </c>
      <c r="K220" s="57">
        <f t="shared" si="18"/>
        <v>292.3332790100283</v>
      </c>
      <c r="L220" s="28">
        <f t="shared" si="22"/>
        <v>423.5332790100283</v>
      </c>
      <c r="M220" s="28">
        <f t="shared" si="19"/>
        <v>452.73327901002835</v>
      </c>
      <c r="N220" s="51">
        <f t="shared" si="21"/>
        <v>438.13327901002833</v>
      </c>
      <c r="O220" s="13">
        <v>26.1</v>
      </c>
      <c r="P220" s="28">
        <v>59.8</v>
      </c>
      <c r="Q220" s="13">
        <v>58.9</v>
      </c>
      <c r="S220" s="25">
        <v>2.959</v>
      </c>
      <c r="T220" s="49">
        <v>91.211</v>
      </c>
      <c r="U220" s="49">
        <f t="shared" si="16"/>
        <v>171.75300000000001</v>
      </c>
      <c r="V220" s="25">
        <v>0.356</v>
      </c>
      <c r="W220" s="52">
        <v>2.736</v>
      </c>
      <c r="X220" s="52">
        <f t="shared" si="17"/>
        <v>1.8026666666666669</v>
      </c>
      <c r="Y220" s="24">
        <v>12.166</v>
      </c>
      <c r="Z220" s="51">
        <v>438.13327901002833</v>
      </c>
    </row>
    <row r="221" spans="1:26" ht="12.75">
      <c r="A221" s="10">
        <v>37061</v>
      </c>
      <c r="B221" s="22">
        <f>170</f>
        <v>170</v>
      </c>
      <c r="C221" s="12">
        <v>0.796643496</v>
      </c>
      <c r="D221" s="23">
        <v>0.796643496</v>
      </c>
      <c r="E221" s="14">
        <v>2120</v>
      </c>
      <c r="F221" s="21">
        <v>0</v>
      </c>
      <c r="G221" s="65">
        <v>36.96388106</v>
      </c>
      <c r="H221" s="65">
        <v>-76.99974443</v>
      </c>
      <c r="I221" s="26">
        <v>1015.6</v>
      </c>
      <c r="J221" s="13">
        <f t="shared" si="20"/>
        <v>978.8000000000001</v>
      </c>
      <c r="K221" s="57">
        <f t="shared" si="18"/>
        <v>287.24143334900367</v>
      </c>
      <c r="L221" s="28">
        <f t="shared" si="22"/>
        <v>418.44143334900366</v>
      </c>
      <c r="M221" s="28">
        <f t="shared" si="19"/>
        <v>447.6414333490037</v>
      </c>
      <c r="N221" s="51">
        <f t="shared" si="21"/>
        <v>433.0414333490037</v>
      </c>
      <c r="O221" s="13">
        <v>26</v>
      </c>
      <c r="P221" s="28">
        <v>59.9</v>
      </c>
      <c r="Q221" s="13">
        <v>60.4</v>
      </c>
      <c r="S221" s="25">
        <v>3.964</v>
      </c>
      <c r="T221" s="49">
        <v>615.579</v>
      </c>
      <c r="U221" s="49">
        <f t="shared" si="16"/>
        <v>328.5503333333333</v>
      </c>
      <c r="V221" s="25">
        <v>0.335</v>
      </c>
      <c r="W221" s="52">
        <v>1.629</v>
      </c>
      <c r="X221" s="52">
        <f t="shared" si="17"/>
        <v>1.806</v>
      </c>
      <c r="Y221" s="24">
        <v>12.199</v>
      </c>
      <c r="Z221" s="51">
        <v>433.0414333490037</v>
      </c>
    </row>
    <row r="222" spans="1:26" ht="12.75">
      <c r="A222" s="10">
        <v>37061</v>
      </c>
      <c r="B222" s="22">
        <f>170</f>
        <v>170</v>
      </c>
      <c r="C222" s="12">
        <v>0.796759248</v>
      </c>
      <c r="D222" s="23">
        <v>0.796759248</v>
      </c>
      <c r="E222" s="14">
        <v>2130</v>
      </c>
      <c r="F222" s="21">
        <v>0</v>
      </c>
      <c r="G222" s="65">
        <v>36.9653991</v>
      </c>
      <c r="H222" s="65">
        <v>-76.99398735</v>
      </c>
      <c r="I222" s="26">
        <v>1015.5</v>
      </c>
      <c r="J222" s="13">
        <f t="shared" si="20"/>
        <v>978.7</v>
      </c>
      <c r="K222" s="57">
        <f t="shared" si="18"/>
        <v>288.08985750013846</v>
      </c>
      <c r="L222" s="28">
        <f t="shared" si="22"/>
        <v>419.28985750013845</v>
      </c>
      <c r="M222" s="28">
        <f t="shared" si="19"/>
        <v>448.48985750013844</v>
      </c>
      <c r="N222" s="51">
        <f t="shared" si="21"/>
        <v>433.8898575001384</v>
      </c>
      <c r="O222" s="13">
        <v>25.9</v>
      </c>
      <c r="P222" s="28">
        <v>60.4</v>
      </c>
      <c r="Q222" s="13">
        <v>59.8</v>
      </c>
      <c r="S222" s="25">
        <v>3.678</v>
      </c>
      <c r="T222" s="49">
        <v>457.376</v>
      </c>
      <c r="U222" s="49">
        <f t="shared" si="16"/>
        <v>275.3593333333333</v>
      </c>
      <c r="V222" s="25">
        <v>0.354</v>
      </c>
      <c r="W222" s="52">
        <v>2.743</v>
      </c>
      <c r="X222" s="52">
        <f t="shared" si="17"/>
        <v>1.9943333333333335</v>
      </c>
      <c r="Y222" s="24">
        <v>12.188</v>
      </c>
      <c r="Z222" s="51">
        <v>433.8898575001384</v>
      </c>
    </row>
    <row r="223" spans="1:26" ht="12.75">
      <c r="A223" s="10">
        <v>37061</v>
      </c>
      <c r="B223" s="22">
        <f>170</f>
        <v>170</v>
      </c>
      <c r="C223" s="12">
        <v>0.796875</v>
      </c>
      <c r="D223" s="23">
        <v>0.796875</v>
      </c>
      <c r="E223" s="14">
        <v>2140</v>
      </c>
      <c r="F223" s="21">
        <v>0</v>
      </c>
      <c r="G223" s="65">
        <v>36.96905803</v>
      </c>
      <c r="H223" s="65">
        <v>-76.98991509</v>
      </c>
      <c r="I223" s="26">
        <v>1014.4</v>
      </c>
      <c r="J223" s="13">
        <f t="shared" si="20"/>
        <v>977.6</v>
      </c>
      <c r="K223" s="57">
        <f t="shared" si="18"/>
        <v>297.42824882238443</v>
      </c>
      <c r="L223" s="28">
        <f t="shared" si="22"/>
        <v>428.6282488223844</v>
      </c>
      <c r="M223" s="28">
        <f t="shared" si="19"/>
        <v>457.82824882238447</v>
      </c>
      <c r="N223" s="51">
        <f t="shared" si="21"/>
        <v>443.22824882238444</v>
      </c>
      <c r="O223" s="13">
        <v>25.8</v>
      </c>
      <c r="P223" s="28">
        <v>60.7</v>
      </c>
      <c r="Q223" s="13">
        <v>60.5</v>
      </c>
      <c r="R223" s="63">
        <v>1.13E-05</v>
      </c>
      <c r="S223" s="25">
        <v>3.798</v>
      </c>
      <c r="T223" s="49">
        <v>509.103</v>
      </c>
      <c r="U223" s="49">
        <f t="shared" si="16"/>
        <v>353.4066666666666</v>
      </c>
      <c r="V223" s="25">
        <v>0.326</v>
      </c>
      <c r="W223" s="52">
        <v>1.637</v>
      </c>
      <c r="X223" s="52">
        <f t="shared" si="17"/>
        <v>1.9978333333333333</v>
      </c>
      <c r="Y223" s="24">
        <v>12.152</v>
      </c>
      <c r="Z223" s="51">
        <v>443.22824882238444</v>
      </c>
    </row>
    <row r="224" spans="1:26" ht="12.75">
      <c r="A224" s="10">
        <v>37061</v>
      </c>
      <c r="B224" s="22">
        <f>170</f>
        <v>170</v>
      </c>
      <c r="C224" s="12">
        <v>0.796990752</v>
      </c>
      <c r="D224" s="23">
        <v>0.796990752</v>
      </c>
      <c r="E224" s="14">
        <v>2150</v>
      </c>
      <c r="F224" s="21">
        <v>0</v>
      </c>
      <c r="G224" s="65">
        <v>36.97377413</v>
      </c>
      <c r="H224" s="65">
        <v>-76.98803892</v>
      </c>
      <c r="I224" s="26">
        <v>1012</v>
      </c>
      <c r="J224" s="13">
        <f t="shared" si="20"/>
        <v>975.2</v>
      </c>
      <c r="K224" s="57">
        <f t="shared" si="18"/>
        <v>317.8394464124967</v>
      </c>
      <c r="L224" s="28">
        <f t="shared" si="22"/>
        <v>449.0394464124967</v>
      </c>
      <c r="M224" s="28">
        <f t="shared" si="19"/>
        <v>478.2394464124967</v>
      </c>
      <c r="N224" s="51">
        <f t="shared" si="21"/>
        <v>463.6394464124967</v>
      </c>
      <c r="O224" s="13">
        <v>25.5</v>
      </c>
      <c r="P224" s="28">
        <v>61.4</v>
      </c>
      <c r="Q224" s="13">
        <v>48.4</v>
      </c>
      <c r="S224" s="25">
        <v>2.668</v>
      </c>
      <c r="T224" s="49">
        <v>-69.099</v>
      </c>
      <c r="U224" s="49">
        <f t="shared" si="16"/>
        <v>265.19233333333335</v>
      </c>
      <c r="V224" s="25">
        <v>0.324</v>
      </c>
      <c r="W224" s="52">
        <v>1.64</v>
      </c>
      <c r="X224" s="52">
        <f t="shared" si="17"/>
        <v>2.0013333333333336</v>
      </c>
      <c r="Y224" s="24">
        <v>12.201</v>
      </c>
      <c r="Z224" s="51">
        <v>463.6394464124967</v>
      </c>
    </row>
    <row r="225" spans="1:26" ht="12.75">
      <c r="A225" s="10">
        <v>37061</v>
      </c>
      <c r="B225" s="22">
        <f>170</f>
        <v>170</v>
      </c>
      <c r="C225" s="12">
        <v>0.797106504</v>
      </c>
      <c r="D225" s="23">
        <v>0.797106504</v>
      </c>
      <c r="E225" s="14">
        <v>2160</v>
      </c>
      <c r="F225" s="21">
        <v>0</v>
      </c>
      <c r="G225" s="65">
        <v>36.97864059</v>
      </c>
      <c r="H225" s="65">
        <v>-76.9880695</v>
      </c>
      <c r="I225" s="26">
        <v>1009.1</v>
      </c>
      <c r="J225" s="13">
        <f t="shared" si="20"/>
        <v>972.3000000000001</v>
      </c>
      <c r="K225" s="57">
        <f t="shared" si="18"/>
        <v>342.5701029240357</v>
      </c>
      <c r="L225" s="28">
        <f t="shared" si="22"/>
        <v>473.7701029240357</v>
      </c>
      <c r="M225" s="28">
        <f t="shared" si="19"/>
        <v>502.9701029240357</v>
      </c>
      <c r="N225" s="51">
        <f t="shared" si="21"/>
        <v>488.3701029240357</v>
      </c>
      <c r="O225" s="13">
        <v>25.4</v>
      </c>
      <c r="P225" s="28">
        <v>62.5</v>
      </c>
      <c r="Q225" s="13">
        <v>58.9</v>
      </c>
      <c r="S225" s="25">
        <v>3.583</v>
      </c>
      <c r="T225" s="49">
        <v>402.698</v>
      </c>
      <c r="U225" s="49">
        <f t="shared" si="16"/>
        <v>334.478</v>
      </c>
      <c r="V225" s="25">
        <v>0.346</v>
      </c>
      <c r="W225" s="52">
        <v>1.644</v>
      </c>
      <c r="X225" s="52">
        <f t="shared" si="17"/>
        <v>2.0048333333333335</v>
      </c>
      <c r="Y225" s="24">
        <v>12.156</v>
      </c>
      <c r="Z225" s="51">
        <v>488.3701029240357</v>
      </c>
    </row>
    <row r="226" spans="1:26" ht="12.75">
      <c r="A226" s="10">
        <v>37061</v>
      </c>
      <c r="B226" s="22">
        <f>170</f>
        <v>170</v>
      </c>
      <c r="C226" s="12">
        <v>0.797222197</v>
      </c>
      <c r="D226" s="23">
        <v>0.797222197</v>
      </c>
      <c r="E226" s="14">
        <v>2170</v>
      </c>
      <c r="F226" s="21">
        <v>0</v>
      </c>
      <c r="G226" s="65">
        <v>36.98325132</v>
      </c>
      <c r="H226" s="65">
        <v>-76.98979412</v>
      </c>
      <c r="I226" s="26">
        <v>1006.7</v>
      </c>
      <c r="J226" s="13">
        <f t="shared" si="20"/>
        <v>969.9000000000001</v>
      </c>
      <c r="K226" s="57">
        <f t="shared" si="18"/>
        <v>363.0926993989732</v>
      </c>
      <c r="L226" s="28">
        <f t="shared" si="22"/>
        <v>494.2926993989732</v>
      </c>
      <c r="M226" s="28">
        <f t="shared" si="19"/>
        <v>523.4926993989732</v>
      </c>
      <c r="N226" s="51">
        <f t="shared" si="21"/>
        <v>508.89269939897315</v>
      </c>
      <c r="O226" s="13">
        <v>25.3</v>
      </c>
      <c r="P226" s="28">
        <v>62.7</v>
      </c>
      <c r="Q226" s="13">
        <v>56.5</v>
      </c>
      <c r="S226" s="25">
        <v>3.454</v>
      </c>
      <c r="T226" s="49">
        <v>349.566</v>
      </c>
      <c r="U226" s="49">
        <f t="shared" si="16"/>
        <v>377.5371666666667</v>
      </c>
      <c r="V226" s="25">
        <v>0.325</v>
      </c>
      <c r="W226" s="52">
        <v>1.647</v>
      </c>
      <c r="X226" s="52">
        <f t="shared" si="17"/>
        <v>1.8233333333333333</v>
      </c>
      <c r="Y226" s="24">
        <v>12.153</v>
      </c>
      <c r="Z226" s="51">
        <v>508.89269939897315</v>
      </c>
    </row>
    <row r="227" spans="1:26" ht="12.75">
      <c r="A227" s="10">
        <v>37061</v>
      </c>
      <c r="B227" s="22">
        <f>170</f>
        <v>170</v>
      </c>
      <c r="C227" s="12">
        <v>0.797337949</v>
      </c>
      <c r="D227" s="23">
        <v>0.797337949</v>
      </c>
      <c r="E227" s="14">
        <v>2180</v>
      </c>
      <c r="F227" s="21">
        <v>0</v>
      </c>
      <c r="G227" s="65">
        <v>36.98729827</v>
      </c>
      <c r="H227" s="65">
        <v>-76.99329654</v>
      </c>
      <c r="I227" s="26">
        <v>1003.5</v>
      </c>
      <c r="J227" s="13">
        <f t="shared" si="20"/>
        <v>966.7</v>
      </c>
      <c r="K227" s="57">
        <f t="shared" si="18"/>
        <v>390.5352983608086</v>
      </c>
      <c r="L227" s="28">
        <f t="shared" si="22"/>
        <v>521.7352983608087</v>
      </c>
      <c r="M227" s="28">
        <f t="shared" si="19"/>
        <v>550.9352983608086</v>
      </c>
      <c r="N227" s="51">
        <f t="shared" si="21"/>
        <v>536.3352983608086</v>
      </c>
      <c r="O227" s="13">
        <v>25</v>
      </c>
      <c r="P227" s="28">
        <v>62.3</v>
      </c>
      <c r="Q227" s="13">
        <v>58.9</v>
      </c>
      <c r="S227" s="25">
        <v>2.859</v>
      </c>
      <c r="T227" s="49">
        <v>33.793</v>
      </c>
      <c r="U227" s="49">
        <f t="shared" si="16"/>
        <v>280.57283333333334</v>
      </c>
      <c r="V227" s="25">
        <v>0.316</v>
      </c>
      <c r="W227" s="52">
        <v>1.65</v>
      </c>
      <c r="X227" s="52">
        <f t="shared" si="17"/>
        <v>1.8268333333333333</v>
      </c>
      <c r="Y227" s="24">
        <v>12.202</v>
      </c>
      <c r="Z227" s="51">
        <v>536.3352983608086</v>
      </c>
    </row>
    <row r="228" spans="1:26" ht="12.75">
      <c r="A228" s="10">
        <v>37061</v>
      </c>
      <c r="B228" s="22">
        <f>170</f>
        <v>170</v>
      </c>
      <c r="C228" s="12">
        <v>0.797453701</v>
      </c>
      <c r="D228" s="23">
        <v>0.797453701</v>
      </c>
      <c r="E228" s="14">
        <v>2190</v>
      </c>
      <c r="F228" s="21">
        <v>0</v>
      </c>
      <c r="G228" s="65">
        <v>36.98970176</v>
      </c>
      <c r="H228" s="65">
        <v>-76.99854866</v>
      </c>
      <c r="I228" s="26">
        <v>1005.8</v>
      </c>
      <c r="J228" s="13">
        <f t="shared" si="20"/>
        <v>969</v>
      </c>
      <c r="K228" s="57">
        <f t="shared" si="18"/>
        <v>370.8017682231122</v>
      </c>
      <c r="L228" s="28">
        <f t="shared" si="22"/>
        <v>502.0017682231122</v>
      </c>
      <c r="M228" s="28">
        <f t="shared" si="19"/>
        <v>531.2017682231123</v>
      </c>
      <c r="N228" s="51">
        <f t="shared" si="21"/>
        <v>516.6017682231122</v>
      </c>
      <c r="O228" s="13">
        <v>25.2</v>
      </c>
      <c r="P228" s="28">
        <v>62.4</v>
      </c>
      <c r="Q228" s="13">
        <v>66.2</v>
      </c>
      <c r="S228" s="25">
        <v>3.838</v>
      </c>
      <c r="T228" s="49">
        <v>505.59</v>
      </c>
      <c r="U228" s="49">
        <f t="shared" si="16"/>
        <v>288.6085</v>
      </c>
      <c r="V228" s="25">
        <v>0.335</v>
      </c>
      <c r="W228" s="52">
        <v>1.654</v>
      </c>
      <c r="X228" s="52">
        <f t="shared" si="17"/>
        <v>1.6453333333333333</v>
      </c>
      <c r="Y228" s="24">
        <v>12.156</v>
      </c>
      <c r="Z228" s="51">
        <v>516.6017682231122</v>
      </c>
    </row>
    <row r="229" spans="1:26" ht="12.75">
      <c r="A229" s="10">
        <v>37061</v>
      </c>
      <c r="B229" s="22">
        <f>170</f>
        <v>170</v>
      </c>
      <c r="C229" s="12">
        <v>0.797569454</v>
      </c>
      <c r="D229" s="23">
        <v>0.797569454</v>
      </c>
      <c r="E229" s="14">
        <v>2200</v>
      </c>
      <c r="F229" s="21">
        <v>0</v>
      </c>
      <c r="G229" s="65">
        <v>36.98981983</v>
      </c>
      <c r="H229" s="65">
        <v>-77.00485993</v>
      </c>
      <c r="I229" s="26">
        <v>1002.2</v>
      </c>
      <c r="J229" s="13">
        <f t="shared" si="20"/>
        <v>965.4000000000001</v>
      </c>
      <c r="K229" s="57">
        <f t="shared" si="18"/>
        <v>401.70981149434175</v>
      </c>
      <c r="L229" s="28">
        <f t="shared" si="22"/>
        <v>532.9098114943417</v>
      </c>
      <c r="M229" s="28">
        <f t="shared" si="19"/>
        <v>562.1098114943418</v>
      </c>
      <c r="N229" s="51">
        <f t="shared" si="21"/>
        <v>547.5098114943418</v>
      </c>
      <c r="O229" s="13">
        <v>25</v>
      </c>
      <c r="P229" s="28">
        <v>62.1</v>
      </c>
      <c r="Q229" s="13">
        <v>62.9</v>
      </c>
      <c r="R229" s="63">
        <v>9.88E-06</v>
      </c>
      <c r="S229" s="25">
        <v>4.321</v>
      </c>
      <c r="T229" s="49">
        <v>767.458</v>
      </c>
      <c r="U229" s="49">
        <f t="shared" si="16"/>
        <v>331.66766666666666</v>
      </c>
      <c r="V229" s="25">
        <v>0.315</v>
      </c>
      <c r="W229" s="52">
        <v>1.657</v>
      </c>
      <c r="X229" s="52">
        <f t="shared" si="17"/>
        <v>1.6486666666666665</v>
      </c>
      <c r="Y229" s="24">
        <v>12.18</v>
      </c>
      <c r="Z229" s="51">
        <v>547.5098114943418</v>
      </c>
    </row>
    <row r="230" spans="1:26" ht="12.75">
      <c r="A230" s="10">
        <v>37061</v>
      </c>
      <c r="B230" s="22">
        <f>170</f>
        <v>170</v>
      </c>
      <c r="C230" s="12">
        <v>0.797685206</v>
      </c>
      <c r="D230" s="23">
        <v>0.797685206</v>
      </c>
      <c r="E230" s="14">
        <v>2210</v>
      </c>
      <c r="F230" s="21">
        <v>0</v>
      </c>
      <c r="G230" s="65">
        <v>36.98751072</v>
      </c>
      <c r="H230" s="65">
        <v>-77.01076373</v>
      </c>
      <c r="I230" s="26">
        <v>1002.2</v>
      </c>
      <c r="J230" s="13">
        <f t="shared" si="20"/>
        <v>965.4000000000001</v>
      </c>
      <c r="K230" s="57">
        <f t="shared" si="18"/>
        <v>401.70981149434175</v>
      </c>
      <c r="L230" s="28">
        <f t="shared" si="22"/>
        <v>532.9098114943417</v>
      </c>
      <c r="M230" s="28">
        <f t="shared" si="19"/>
        <v>562.1098114943418</v>
      </c>
      <c r="N230" s="51">
        <f t="shared" si="21"/>
        <v>547.5098114943418</v>
      </c>
      <c r="O230" s="13">
        <v>25</v>
      </c>
      <c r="P230" s="28">
        <v>62</v>
      </c>
      <c r="Q230" s="13">
        <v>54.6</v>
      </c>
      <c r="S230" s="25">
        <v>3.009</v>
      </c>
      <c r="T230" s="49">
        <v>84.255</v>
      </c>
      <c r="U230" s="49">
        <f t="shared" si="16"/>
        <v>357.2266666666667</v>
      </c>
      <c r="V230" s="25">
        <v>0.336</v>
      </c>
      <c r="W230" s="52">
        <v>1.66</v>
      </c>
      <c r="X230" s="52">
        <f t="shared" si="17"/>
        <v>1.652</v>
      </c>
      <c r="Y230" s="24">
        <v>12.202</v>
      </c>
      <c r="Z230" s="51">
        <v>547.5098114943418</v>
      </c>
    </row>
    <row r="231" spans="1:26" ht="12.75">
      <c r="A231" s="10">
        <v>37061</v>
      </c>
      <c r="B231" s="22">
        <f>170</f>
        <v>170</v>
      </c>
      <c r="C231" s="12">
        <v>0.797800899</v>
      </c>
      <c r="D231" s="23">
        <v>0.797800899</v>
      </c>
      <c r="E231" s="14">
        <v>2220</v>
      </c>
      <c r="F231" s="21">
        <v>0</v>
      </c>
      <c r="G231" s="65">
        <v>36.98330567</v>
      </c>
      <c r="H231" s="65">
        <v>-77.01448823</v>
      </c>
      <c r="I231" s="26">
        <v>1000.5</v>
      </c>
      <c r="J231" s="13">
        <f t="shared" si="20"/>
        <v>963.7</v>
      </c>
      <c r="K231" s="57">
        <f t="shared" si="18"/>
        <v>416.34536277387565</v>
      </c>
      <c r="L231" s="28">
        <f t="shared" si="22"/>
        <v>547.5453627738757</v>
      </c>
      <c r="M231" s="28">
        <f t="shared" si="19"/>
        <v>576.7453627738756</v>
      </c>
      <c r="N231" s="51">
        <f t="shared" si="21"/>
        <v>562.1453627738756</v>
      </c>
      <c r="O231" s="13">
        <v>25</v>
      </c>
      <c r="P231" s="28">
        <v>62.2</v>
      </c>
      <c r="Q231" s="13">
        <v>62.9</v>
      </c>
      <c r="S231" s="25">
        <v>2.769</v>
      </c>
      <c r="T231" s="49">
        <v>-21.518</v>
      </c>
      <c r="U231" s="49">
        <f t="shared" si="16"/>
        <v>286.52399999999994</v>
      </c>
      <c r="V231" s="25">
        <v>0.326</v>
      </c>
      <c r="W231" s="52">
        <v>1.664</v>
      </c>
      <c r="X231" s="52">
        <f t="shared" si="17"/>
        <v>1.655333333333333</v>
      </c>
      <c r="Y231" s="24">
        <v>12.185</v>
      </c>
      <c r="Z231" s="51">
        <v>562.1453627738756</v>
      </c>
    </row>
    <row r="232" spans="1:26" ht="12.75">
      <c r="A232" s="10">
        <v>37061</v>
      </c>
      <c r="B232" s="22">
        <f>170</f>
        <v>170</v>
      </c>
      <c r="C232" s="12">
        <v>0.797916651</v>
      </c>
      <c r="D232" s="23">
        <v>0.797916651</v>
      </c>
      <c r="E232" s="14">
        <v>2230</v>
      </c>
      <c r="F232" s="21">
        <v>0</v>
      </c>
      <c r="G232" s="65">
        <v>36.97801265</v>
      </c>
      <c r="H232" s="65">
        <v>-77.01520192</v>
      </c>
      <c r="I232" s="26">
        <v>998.4</v>
      </c>
      <c r="J232" s="13">
        <f t="shared" si="20"/>
        <v>961.6</v>
      </c>
      <c r="K232" s="57">
        <f t="shared" si="18"/>
        <v>434.46025894249493</v>
      </c>
      <c r="L232" s="28">
        <f t="shared" si="22"/>
        <v>565.6602589424949</v>
      </c>
      <c r="M232" s="28">
        <f t="shared" si="19"/>
        <v>594.860258942495</v>
      </c>
      <c r="N232" s="51">
        <f t="shared" si="21"/>
        <v>580.2602589424949</v>
      </c>
      <c r="O232" s="13">
        <v>24.7</v>
      </c>
      <c r="P232" s="28">
        <v>61.8</v>
      </c>
      <c r="Q232" s="13">
        <v>61.4</v>
      </c>
      <c r="S232" s="25">
        <v>2.453</v>
      </c>
      <c r="T232" s="49">
        <v>-179.72</v>
      </c>
      <c r="U232" s="49">
        <f t="shared" si="16"/>
        <v>198.30966666666666</v>
      </c>
      <c r="V232" s="25">
        <v>0.335</v>
      </c>
      <c r="W232" s="52">
        <v>1.668</v>
      </c>
      <c r="X232" s="52">
        <f t="shared" si="17"/>
        <v>1.6588333333333332</v>
      </c>
      <c r="Y232" s="24">
        <v>12.156</v>
      </c>
      <c r="Z232" s="51">
        <v>580.2602589424949</v>
      </c>
    </row>
    <row r="233" spans="1:26" ht="12.75">
      <c r="A233" s="10">
        <v>37061</v>
      </c>
      <c r="B233" s="22">
        <f>170</f>
        <v>170</v>
      </c>
      <c r="C233" s="12">
        <v>0.798032403</v>
      </c>
      <c r="D233" s="23">
        <v>0.798032403</v>
      </c>
      <c r="E233" s="14">
        <v>2240</v>
      </c>
      <c r="F233" s="21">
        <v>0</v>
      </c>
      <c r="G233" s="65">
        <v>36.97325436</v>
      </c>
      <c r="H233" s="65">
        <v>-77.01215413</v>
      </c>
      <c r="I233" s="26">
        <v>995.8</v>
      </c>
      <c r="J233" s="13">
        <f t="shared" si="20"/>
        <v>959</v>
      </c>
      <c r="K233" s="57">
        <f t="shared" si="18"/>
        <v>456.9431150876063</v>
      </c>
      <c r="L233" s="28">
        <f t="shared" si="22"/>
        <v>588.1431150876062</v>
      </c>
      <c r="M233" s="28">
        <f t="shared" si="19"/>
        <v>617.3431150876063</v>
      </c>
      <c r="N233" s="51">
        <f t="shared" si="21"/>
        <v>602.7431150876063</v>
      </c>
      <c r="O233" s="13">
        <v>24.5</v>
      </c>
      <c r="P233" s="28">
        <v>62.7</v>
      </c>
      <c r="Q233" s="13">
        <v>63.4</v>
      </c>
      <c r="S233" s="25">
        <v>3.598</v>
      </c>
      <c r="T233" s="49">
        <v>397.147</v>
      </c>
      <c r="U233" s="49">
        <f t="shared" si="16"/>
        <v>258.8686666666666</v>
      </c>
      <c r="V233" s="25">
        <v>0.325</v>
      </c>
      <c r="W233" s="52">
        <v>1.671</v>
      </c>
      <c r="X233" s="52">
        <f t="shared" si="17"/>
        <v>1.662333333333333</v>
      </c>
      <c r="Y233" s="24">
        <v>12.204</v>
      </c>
      <c r="Z233" s="51">
        <v>602.7431150876063</v>
      </c>
    </row>
    <row r="234" spans="1:26" ht="12.75">
      <c r="A234" s="10">
        <v>37061</v>
      </c>
      <c r="B234" s="22">
        <f>170</f>
        <v>170</v>
      </c>
      <c r="C234" s="12">
        <v>0.798148155</v>
      </c>
      <c r="D234" s="23">
        <v>0.798148155</v>
      </c>
      <c r="E234" s="14">
        <v>2250</v>
      </c>
      <c r="F234" s="21">
        <v>0</v>
      </c>
      <c r="G234" s="65">
        <v>36.97064143</v>
      </c>
      <c r="H234" s="65">
        <v>-77.00658122</v>
      </c>
      <c r="I234" s="26">
        <v>996.1</v>
      </c>
      <c r="J234" s="13">
        <f t="shared" si="20"/>
        <v>959.3000000000001</v>
      </c>
      <c r="K234" s="57">
        <f t="shared" si="18"/>
        <v>454.3458305837125</v>
      </c>
      <c r="L234" s="28">
        <f t="shared" si="22"/>
        <v>585.5458305837125</v>
      </c>
      <c r="M234" s="28">
        <f t="shared" si="19"/>
        <v>614.7458305837125</v>
      </c>
      <c r="N234" s="51">
        <f t="shared" si="21"/>
        <v>600.1458305837125</v>
      </c>
      <c r="O234" s="13">
        <v>24.4</v>
      </c>
      <c r="P234" s="28">
        <v>63.1</v>
      </c>
      <c r="Q234" s="13">
        <v>60.9</v>
      </c>
      <c r="S234" s="25">
        <v>3.746</v>
      </c>
      <c r="T234" s="49">
        <v>448.945</v>
      </c>
      <c r="U234" s="49">
        <f t="shared" si="16"/>
        <v>249.4278333333333</v>
      </c>
      <c r="V234" s="25">
        <v>0.346</v>
      </c>
      <c r="W234" s="52">
        <v>1.674</v>
      </c>
      <c r="X234" s="52">
        <f t="shared" si="17"/>
        <v>1.6656666666666666</v>
      </c>
      <c r="Y234" s="24">
        <v>12.153</v>
      </c>
      <c r="Z234" s="51">
        <v>600.1458305837125</v>
      </c>
    </row>
    <row r="235" spans="1:26" ht="12.75">
      <c r="A235" s="10">
        <v>37061</v>
      </c>
      <c r="B235" s="22">
        <f>170</f>
        <v>170</v>
      </c>
      <c r="C235" s="12">
        <v>0.798263907</v>
      </c>
      <c r="D235" s="23">
        <v>0.798263907</v>
      </c>
      <c r="E235" s="14">
        <v>2260</v>
      </c>
      <c r="F235" s="21">
        <v>0</v>
      </c>
      <c r="G235" s="65">
        <v>36.97028957</v>
      </c>
      <c r="H235" s="65">
        <v>-77.00031409</v>
      </c>
      <c r="I235" s="26">
        <v>997.4</v>
      </c>
      <c r="J235" s="13">
        <f t="shared" si="20"/>
        <v>960.6</v>
      </c>
      <c r="K235" s="57">
        <f t="shared" si="18"/>
        <v>443.10030901131734</v>
      </c>
      <c r="L235" s="28">
        <f t="shared" si="22"/>
        <v>574.3003090113173</v>
      </c>
      <c r="M235" s="28">
        <f t="shared" si="19"/>
        <v>603.5003090113173</v>
      </c>
      <c r="N235" s="51">
        <f t="shared" si="21"/>
        <v>588.9003090113173</v>
      </c>
      <c r="O235" s="13">
        <v>24.6</v>
      </c>
      <c r="P235" s="28">
        <v>63.2</v>
      </c>
      <c r="Q235" s="13">
        <v>64.4</v>
      </c>
      <c r="R235" s="63">
        <v>1.13E-05</v>
      </c>
      <c r="S235" s="25">
        <v>3.476</v>
      </c>
      <c r="T235" s="49">
        <v>343.172</v>
      </c>
      <c r="U235" s="49">
        <f t="shared" si="16"/>
        <v>178.71349999999998</v>
      </c>
      <c r="V235" s="25">
        <v>0.335</v>
      </c>
      <c r="W235" s="52">
        <v>1.678</v>
      </c>
      <c r="X235" s="52">
        <f t="shared" si="17"/>
        <v>1.6691666666666667</v>
      </c>
      <c r="Y235" s="24">
        <v>12.179</v>
      </c>
      <c r="Z235" s="51">
        <v>588.9003090113173</v>
      </c>
    </row>
    <row r="236" spans="1:26" ht="12.75">
      <c r="A236" s="10">
        <v>37061</v>
      </c>
      <c r="B236" s="22">
        <f>170</f>
        <v>170</v>
      </c>
      <c r="C236" s="12">
        <v>0.7983796</v>
      </c>
      <c r="D236" s="23">
        <v>0.7983796</v>
      </c>
      <c r="E236" s="14">
        <v>2270</v>
      </c>
      <c r="F236" s="21">
        <v>0</v>
      </c>
      <c r="G236" s="65">
        <v>36.97233493</v>
      </c>
      <c r="H236" s="65">
        <v>-76.99460428</v>
      </c>
      <c r="I236" s="26">
        <v>995</v>
      </c>
      <c r="J236" s="13">
        <f t="shared" si="20"/>
        <v>958.2</v>
      </c>
      <c r="K236" s="57">
        <f t="shared" si="18"/>
        <v>463.8731813124812</v>
      </c>
      <c r="L236" s="28">
        <f t="shared" si="22"/>
        <v>595.0731813124812</v>
      </c>
      <c r="M236" s="28">
        <f t="shared" si="19"/>
        <v>624.2731813124813</v>
      </c>
      <c r="N236" s="51">
        <f t="shared" si="21"/>
        <v>609.6731813124812</v>
      </c>
      <c r="O236" s="13">
        <v>24.3</v>
      </c>
      <c r="P236" s="28">
        <v>64.2</v>
      </c>
      <c r="Q236" s="13">
        <v>63.3</v>
      </c>
      <c r="S236" s="25">
        <v>3.761</v>
      </c>
      <c r="T236" s="49">
        <v>499.969</v>
      </c>
      <c r="U236" s="49">
        <f t="shared" si="16"/>
        <v>247.9991666666667</v>
      </c>
      <c r="V236" s="25">
        <v>0.319</v>
      </c>
      <c r="W236" s="52">
        <v>1.681</v>
      </c>
      <c r="X236" s="52">
        <f t="shared" si="17"/>
        <v>1.672666666666667</v>
      </c>
      <c r="Y236" s="24">
        <v>12.213</v>
      </c>
      <c r="Z236" s="51">
        <v>609.6731813124812</v>
      </c>
    </row>
    <row r="237" spans="1:26" ht="12.75">
      <c r="A237" s="10">
        <v>37061</v>
      </c>
      <c r="B237" s="22">
        <f>170</f>
        <v>170</v>
      </c>
      <c r="C237" s="12">
        <v>0.798495352</v>
      </c>
      <c r="D237" s="23">
        <v>0.798495352</v>
      </c>
      <c r="E237" s="14">
        <v>2280</v>
      </c>
      <c r="F237" s="21">
        <v>0</v>
      </c>
      <c r="G237" s="65">
        <v>36.97621895</v>
      </c>
      <c r="H237" s="65">
        <v>-76.99066035</v>
      </c>
      <c r="I237" s="26">
        <v>995.1</v>
      </c>
      <c r="J237" s="13">
        <f t="shared" si="20"/>
        <v>958.3000000000001</v>
      </c>
      <c r="K237" s="57">
        <f t="shared" si="18"/>
        <v>463.00660668377884</v>
      </c>
      <c r="L237" s="28">
        <f t="shared" si="22"/>
        <v>594.2066066837788</v>
      </c>
      <c r="M237" s="28">
        <f t="shared" si="19"/>
        <v>623.4066066837788</v>
      </c>
      <c r="N237" s="51">
        <f t="shared" si="21"/>
        <v>608.8066066837788</v>
      </c>
      <c r="O237" s="13">
        <v>24.1</v>
      </c>
      <c r="P237" s="28">
        <v>65</v>
      </c>
      <c r="Q237" s="13">
        <v>61.4</v>
      </c>
      <c r="S237" s="25">
        <v>2.699</v>
      </c>
      <c r="T237" s="49">
        <v>-78.163</v>
      </c>
      <c r="U237" s="49">
        <f t="shared" si="16"/>
        <v>238.5583333333333</v>
      </c>
      <c r="V237" s="25">
        <v>0.326</v>
      </c>
      <c r="W237" s="52">
        <v>1.684</v>
      </c>
      <c r="X237" s="52">
        <f t="shared" si="17"/>
        <v>1.676</v>
      </c>
      <c r="Y237" s="24">
        <v>12.165</v>
      </c>
      <c r="Z237" s="51">
        <v>608.8066066837788</v>
      </c>
    </row>
    <row r="238" spans="1:26" ht="12.75">
      <c r="A238" s="10">
        <v>37061</v>
      </c>
      <c r="B238" s="22">
        <f>170</f>
        <v>170</v>
      </c>
      <c r="C238" s="12">
        <v>0.798611104</v>
      </c>
      <c r="D238" s="23">
        <v>0.798611104</v>
      </c>
      <c r="E238" s="14">
        <v>2290</v>
      </c>
      <c r="F238" s="21">
        <v>0</v>
      </c>
      <c r="G238" s="65">
        <v>36.98102916</v>
      </c>
      <c r="H238" s="65">
        <v>-76.9886284</v>
      </c>
      <c r="I238" s="26">
        <v>993.9</v>
      </c>
      <c r="J238" s="13">
        <f t="shared" si="20"/>
        <v>957.1</v>
      </c>
      <c r="K238" s="57">
        <f t="shared" si="18"/>
        <v>473.41147558858574</v>
      </c>
      <c r="L238" s="28">
        <f t="shared" si="22"/>
        <v>604.6114755885858</v>
      </c>
      <c r="M238" s="28">
        <f t="shared" si="19"/>
        <v>633.8114755885857</v>
      </c>
      <c r="N238" s="51">
        <f t="shared" si="21"/>
        <v>619.2114755885857</v>
      </c>
      <c r="O238" s="13">
        <v>24.3</v>
      </c>
      <c r="P238" s="28">
        <v>64.6</v>
      </c>
      <c r="Q238" s="13">
        <v>59.4</v>
      </c>
      <c r="S238" s="25">
        <v>3.414</v>
      </c>
      <c r="T238" s="49">
        <v>288.634</v>
      </c>
      <c r="U238" s="49">
        <f t="shared" si="16"/>
        <v>316.61733333333336</v>
      </c>
      <c r="V238" s="25">
        <v>0.335</v>
      </c>
      <c r="W238" s="52">
        <v>1.688</v>
      </c>
      <c r="X238" s="52">
        <f t="shared" si="17"/>
        <v>1.6793333333333333</v>
      </c>
      <c r="Y238" s="24">
        <v>12.163</v>
      </c>
      <c r="Z238" s="51">
        <v>619.2114755885857</v>
      </c>
    </row>
    <row r="239" spans="1:26" ht="12.75">
      <c r="A239" s="10">
        <v>37061</v>
      </c>
      <c r="B239" s="22">
        <f>170</f>
        <v>170</v>
      </c>
      <c r="C239" s="12">
        <v>0.798726857</v>
      </c>
      <c r="D239" s="23">
        <v>0.798726857</v>
      </c>
      <c r="E239" s="14">
        <v>2300</v>
      </c>
      <c r="F239" s="21">
        <v>0</v>
      </c>
      <c r="G239" s="65">
        <v>36.98620008</v>
      </c>
      <c r="H239" s="65">
        <v>-76.98925593</v>
      </c>
      <c r="I239" s="26">
        <v>990.4</v>
      </c>
      <c r="J239" s="13">
        <f t="shared" si="20"/>
        <v>953.6</v>
      </c>
      <c r="K239" s="57">
        <f t="shared" si="18"/>
        <v>503.8336897608752</v>
      </c>
      <c r="L239" s="28">
        <f t="shared" si="22"/>
        <v>635.0336897608752</v>
      </c>
      <c r="M239" s="28">
        <f t="shared" si="19"/>
        <v>664.2336897608752</v>
      </c>
      <c r="N239" s="51">
        <f t="shared" si="21"/>
        <v>649.6336897608752</v>
      </c>
      <c r="O239" s="13">
        <v>24</v>
      </c>
      <c r="P239" s="28">
        <v>64.8</v>
      </c>
      <c r="Q239" s="13">
        <v>62.4</v>
      </c>
      <c r="S239" s="25">
        <v>3.217</v>
      </c>
      <c r="T239" s="49">
        <v>182.861</v>
      </c>
      <c r="U239" s="49">
        <f t="shared" si="16"/>
        <v>280.903</v>
      </c>
      <c r="V239" s="25">
        <v>0.324</v>
      </c>
      <c r="W239" s="52">
        <v>1.692</v>
      </c>
      <c r="X239" s="52">
        <f t="shared" si="17"/>
        <v>1.6828333333333332</v>
      </c>
      <c r="Y239" s="24">
        <v>12.207</v>
      </c>
      <c r="Z239" s="51">
        <v>649.6336897608752</v>
      </c>
    </row>
    <row r="240" spans="1:26" ht="12.75">
      <c r="A240" s="10">
        <v>37061</v>
      </c>
      <c r="B240" s="22">
        <f>170</f>
        <v>170</v>
      </c>
      <c r="C240" s="12">
        <v>0.798842609</v>
      </c>
      <c r="D240" s="23">
        <v>0.798842609</v>
      </c>
      <c r="E240" s="14">
        <v>2310</v>
      </c>
      <c r="F240" s="21">
        <v>0</v>
      </c>
      <c r="G240" s="65">
        <v>36.99077941</v>
      </c>
      <c r="H240" s="65">
        <v>-76.99253613</v>
      </c>
      <c r="I240" s="26">
        <v>987</v>
      </c>
      <c r="J240" s="13">
        <f t="shared" si="20"/>
        <v>950.2</v>
      </c>
      <c r="K240" s="57">
        <f t="shared" si="18"/>
        <v>533.4938060348453</v>
      </c>
      <c r="L240" s="28">
        <f t="shared" si="22"/>
        <v>664.6938060348452</v>
      </c>
      <c r="M240" s="28">
        <f t="shared" si="19"/>
        <v>693.8938060348453</v>
      </c>
      <c r="N240" s="51">
        <f t="shared" si="21"/>
        <v>679.2938060348453</v>
      </c>
      <c r="O240" s="13">
        <v>23.7</v>
      </c>
      <c r="P240" s="28">
        <v>65.4</v>
      </c>
      <c r="Q240" s="13">
        <v>61.9</v>
      </c>
      <c r="S240" s="25">
        <v>2.769</v>
      </c>
      <c r="T240" s="49">
        <v>-27.841</v>
      </c>
      <c r="U240" s="49">
        <f t="shared" si="16"/>
        <v>201.43866666666668</v>
      </c>
      <c r="V240" s="25">
        <v>0.346</v>
      </c>
      <c r="W240" s="52">
        <v>1.695</v>
      </c>
      <c r="X240" s="52">
        <f t="shared" si="17"/>
        <v>1.6863333333333335</v>
      </c>
      <c r="Y240" s="24">
        <v>12.176</v>
      </c>
      <c r="Z240" s="51">
        <v>679.2938060348453</v>
      </c>
    </row>
    <row r="241" spans="1:26" ht="12.75">
      <c r="A241" s="10">
        <v>37061</v>
      </c>
      <c r="B241" s="22">
        <f>170</f>
        <v>170</v>
      </c>
      <c r="C241" s="12">
        <v>0.798958361</v>
      </c>
      <c r="D241" s="23">
        <v>0.798958361</v>
      </c>
      <c r="E241" s="14">
        <v>2320</v>
      </c>
      <c r="F241" s="21">
        <v>0</v>
      </c>
      <c r="G241" s="65">
        <v>36.99329138</v>
      </c>
      <c r="H241" s="65">
        <v>-76.99819272</v>
      </c>
      <c r="I241" s="26">
        <v>986.1</v>
      </c>
      <c r="J241" s="13">
        <f t="shared" si="20"/>
        <v>949.3000000000001</v>
      </c>
      <c r="K241" s="57">
        <f t="shared" si="18"/>
        <v>541.3627787056081</v>
      </c>
      <c r="L241" s="28">
        <f t="shared" si="22"/>
        <v>672.562778705608</v>
      </c>
      <c r="M241" s="28">
        <f t="shared" si="19"/>
        <v>701.7627787056081</v>
      </c>
      <c r="N241" s="51">
        <f t="shared" si="21"/>
        <v>687.162778705608</v>
      </c>
      <c r="O241" s="13">
        <v>23.6</v>
      </c>
      <c r="P241" s="28">
        <v>65.7</v>
      </c>
      <c r="Q241" s="13">
        <v>65.9</v>
      </c>
      <c r="R241" s="63">
        <v>1.1E-05</v>
      </c>
      <c r="S241" s="25">
        <v>3.856</v>
      </c>
      <c r="T241" s="49">
        <v>549.026</v>
      </c>
      <c r="U241" s="49">
        <f t="shared" si="16"/>
        <v>235.74766666666665</v>
      </c>
      <c r="V241" s="25">
        <v>0.305</v>
      </c>
      <c r="W241" s="52">
        <v>1.698</v>
      </c>
      <c r="X241" s="52">
        <f t="shared" si="17"/>
        <v>1.6896666666666667</v>
      </c>
      <c r="Y241" s="24">
        <v>12.181</v>
      </c>
      <c r="Z241" s="51">
        <v>687.162778705608</v>
      </c>
    </row>
    <row r="242" spans="1:26" ht="12.75">
      <c r="A242" s="10">
        <v>37061</v>
      </c>
      <c r="B242" s="22">
        <f>170</f>
        <v>170</v>
      </c>
      <c r="C242" s="12">
        <v>0.799074054</v>
      </c>
      <c r="D242" s="23">
        <v>0.799074054</v>
      </c>
      <c r="E242" s="14">
        <v>2330</v>
      </c>
      <c r="F242" s="21">
        <v>0</v>
      </c>
      <c r="G242" s="65">
        <v>36.99345686</v>
      </c>
      <c r="H242" s="65">
        <v>-77.00479045</v>
      </c>
      <c r="I242" s="26">
        <v>983.5</v>
      </c>
      <c r="J242" s="13">
        <f t="shared" si="20"/>
        <v>946.7</v>
      </c>
      <c r="K242" s="57">
        <f t="shared" si="18"/>
        <v>564.1373431577358</v>
      </c>
      <c r="L242" s="28">
        <f t="shared" si="22"/>
        <v>695.3373431577359</v>
      </c>
      <c r="M242" s="28">
        <f t="shared" si="19"/>
        <v>724.5373431577358</v>
      </c>
      <c r="N242" s="51">
        <f t="shared" si="21"/>
        <v>709.9373431577358</v>
      </c>
      <c r="O242" s="13">
        <v>23.5</v>
      </c>
      <c r="P242" s="28">
        <v>65.4</v>
      </c>
      <c r="Q242" s="13">
        <v>64.4</v>
      </c>
      <c r="S242" s="25">
        <v>4.074</v>
      </c>
      <c r="T242" s="49">
        <v>653.324</v>
      </c>
      <c r="U242" s="49">
        <f t="shared" si="16"/>
        <v>261.3068333333333</v>
      </c>
      <c r="V242" s="25">
        <v>0.325</v>
      </c>
      <c r="W242" s="52">
        <v>1.702</v>
      </c>
      <c r="X242" s="52">
        <f t="shared" si="17"/>
        <v>1.6931666666666667</v>
      </c>
      <c r="Y242" s="24">
        <v>12.207</v>
      </c>
      <c r="Z242" s="51">
        <v>709.9373431577358</v>
      </c>
    </row>
    <row r="243" spans="1:26" ht="12.75">
      <c r="A243" s="10">
        <v>37061</v>
      </c>
      <c r="B243" s="22">
        <f>170</f>
        <v>170</v>
      </c>
      <c r="C243" s="12">
        <v>0.799189806</v>
      </c>
      <c r="D243" s="23">
        <v>0.799189806</v>
      </c>
      <c r="E243" s="14">
        <v>2340</v>
      </c>
      <c r="F243" s="21">
        <v>0</v>
      </c>
      <c r="G243" s="65">
        <v>36.991064</v>
      </c>
      <c r="H243" s="65">
        <v>-77.01088443</v>
      </c>
      <c r="I243" s="26">
        <v>981.8</v>
      </c>
      <c r="J243" s="13">
        <f t="shared" si="20"/>
        <v>945</v>
      </c>
      <c r="K243" s="57">
        <f t="shared" si="18"/>
        <v>579.0622478811014</v>
      </c>
      <c r="L243" s="28">
        <f t="shared" si="22"/>
        <v>710.2622478811013</v>
      </c>
      <c r="M243" s="28">
        <f t="shared" si="19"/>
        <v>739.4622478811013</v>
      </c>
      <c r="N243" s="51">
        <f t="shared" si="21"/>
        <v>724.8622478811013</v>
      </c>
      <c r="O243" s="13">
        <v>23.3</v>
      </c>
      <c r="P243" s="28">
        <v>66.1</v>
      </c>
      <c r="Q243" s="13">
        <v>63.4</v>
      </c>
      <c r="S243" s="25">
        <v>2.711</v>
      </c>
      <c r="T243" s="49">
        <v>-82.449</v>
      </c>
      <c r="U243" s="49">
        <f t="shared" si="16"/>
        <v>260.5925</v>
      </c>
      <c r="V243" s="25">
        <v>0.329</v>
      </c>
      <c r="W243" s="52">
        <v>1.705</v>
      </c>
      <c r="X243" s="52">
        <f t="shared" si="17"/>
        <v>1.6966666666666665</v>
      </c>
      <c r="Y243" s="24">
        <v>12.159</v>
      </c>
      <c r="Z243" s="51">
        <v>724.8622478811013</v>
      </c>
    </row>
    <row r="244" spans="1:26" ht="12.75">
      <c r="A244" s="10">
        <v>37061</v>
      </c>
      <c r="B244" s="22">
        <f>170</f>
        <v>170</v>
      </c>
      <c r="C244" s="12">
        <v>0.799305558</v>
      </c>
      <c r="D244" s="23">
        <v>0.799305558</v>
      </c>
      <c r="E244" s="14">
        <v>2350</v>
      </c>
      <c r="F244" s="21">
        <v>0</v>
      </c>
      <c r="G244" s="65">
        <v>36.98669818</v>
      </c>
      <c r="H244" s="65">
        <v>-77.01467501</v>
      </c>
      <c r="I244" s="26">
        <v>979.5</v>
      </c>
      <c r="J244" s="13">
        <f t="shared" si="20"/>
        <v>942.7</v>
      </c>
      <c r="K244" s="57">
        <f t="shared" si="18"/>
        <v>599.2975581599392</v>
      </c>
      <c r="L244" s="28">
        <f t="shared" si="22"/>
        <v>730.4975581599392</v>
      </c>
      <c r="M244" s="28">
        <f t="shared" si="19"/>
        <v>759.6975581599391</v>
      </c>
      <c r="N244" s="51">
        <f t="shared" si="21"/>
        <v>745.0975581599391</v>
      </c>
      <c r="O244" s="13">
        <v>23</v>
      </c>
      <c r="P244" s="28">
        <v>66.7</v>
      </c>
      <c r="Q244" s="13">
        <v>61.1</v>
      </c>
      <c r="S244" s="25">
        <v>3.984</v>
      </c>
      <c r="T244" s="49">
        <v>599.348</v>
      </c>
      <c r="U244" s="49">
        <f aca="true" t="shared" si="23" ref="U244:U307">AVERAGE(T239:T244)</f>
        <v>312.37816666666663</v>
      </c>
      <c r="V244" s="25">
        <v>0.346</v>
      </c>
      <c r="W244" s="52">
        <v>1.709</v>
      </c>
      <c r="X244" s="52">
        <f aca="true" t="shared" si="24" ref="X244:X307">AVERAGE(W239:W244)</f>
        <v>1.7001666666666668</v>
      </c>
      <c r="Y244" s="24">
        <v>12.158</v>
      </c>
      <c r="Z244" s="51">
        <v>745.0975581599391</v>
      </c>
    </row>
    <row r="245" spans="1:26" ht="12.75">
      <c r="A245" s="10">
        <v>37061</v>
      </c>
      <c r="B245" s="22">
        <f>170</f>
        <v>170</v>
      </c>
      <c r="C245" s="12">
        <v>0.79942131</v>
      </c>
      <c r="D245" s="23">
        <v>0.79942131</v>
      </c>
      <c r="E245" s="14">
        <v>2360</v>
      </c>
      <c r="F245" s="21">
        <v>0</v>
      </c>
      <c r="G245" s="65">
        <v>36.98163013</v>
      </c>
      <c r="H245" s="65">
        <v>-77.01585201</v>
      </c>
      <c r="I245" s="26">
        <v>978.5</v>
      </c>
      <c r="J245" s="13">
        <f t="shared" si="20"/>
        <v>941.7</v>
      </c>
      <c r="K245" s="57">
        <f t="shared" si="18"/>
        <v>608.1109227868789</v>
      </c>
      <c r="L245" s="28">
        <f t="shared" si="22"/>
        <v>739.3109227868788</v>
      </c>
      <c r="M245" s="28">
        <f t="shared" si="19"/>
        <v>768.5109227868788</v>
      </c>
      <c r="N245" s="51">
        <f t="shared" si="21"/>
        <v>753.9109227868788</v>
      </c>
      <c r="O245" s="13">
        <v>22.8</v>
      </c>
      <c r="P245" s="28">
        <v>66.8</v>
      </c>
      <c r="Q245" s="13">
        <v>62</v>
      </c>
      <c r="S245" s="25">
        <v>2.85</v>
      </c>
      <c r="T245" s="49">
        <v>-31.284</v>
      </c>
      <c r="U245" s="49">
        <f t="shared" si="23"/>
        <v>276.6873333333333</v>
      </c>
      <c r="V245" s="25">
        <v>0.306</v>
      </c>
      <c r="W245" s="52">
        <v>1.712</v>
      </c>
      <c r="X245" s="52">
        <f t="shared" si="24"/>
        <v>1.7035</v>
      </c>
      <c r="Y245" s="24">
        <v>12.201</v>
      </c>
      <c r="Z245" s="51">
        <v>753.9109227868788</v>
      </c>
    </row>
    <row r="246" spans="1:26" ht="12.75">
      <c r="A246" s="10">
        <v>37061</v>
      </c>
      <c r="B246" s="22">
        <f>170</f>
        <v>170</v>
      </c>
      <c r="C246" s="12">
        <v>0.799537063</v>
      </c>
      <c r="D246" s="23">
        <v>0.799537063</v>
      </c>
      <c r="E246" s="14">
        <v>2370</v>
      </c>
      <c r="F246" s="21">
        <v>0</v>
      </c>
      <c r="G246" s="65">
        <v>36.97686471</v>
      </c>
      <c r="H246" s="65">
        <v>-77.01396571</v>
      </c>
      <c r="I246" s="26">
        <v>977.5</v>
      </c>
      <c r="J246" s="13">
        <f t="shared" si="20"/>
        <v>940.7</v>
      </c>
      <c r="K246" s="57">
        <f t="shared" si="18"/>
        <v>616.9336513813955</v>
      </c>
      <c r="L246" s="28">
        <f t="shared" si="22"/>
        <v>748.1336513813956</v>
      </c>
      <c r="M246" s="28">
        <f t="shared" si="19"/>
        <v>777.3336513813955</v>
      </c>
      <c r="N246" s="51">
        <f t="shared" si="21"/>
        <v>762.7336513813955</v>
      </c>
      <c r="O246" s="13">
        <v>22.7</v>
      </c>
      <c r="P246" s="28">
        <v>66.8</v>
      </c>
      <c r="Q246" s="13">
        <v>60</v>
      </c>
      <c r="S246" s="25">
        <v>4.979</v>
      </c>
      <c r="T246" s="49">
        <v>1123.013</v>
      </c>
      <c r="U246" s="49">
        <f t="shared" si="23"/>
        <v>468.49633333333327</v>
      </c>
      <c r="V246" s="25">
        <v>0.345</v>
      </c>
      <c r="W246" s="52">
        <v>1.715</v>
      </c>
      <c r="X246" s="52">
        <f t="shared" si="24"/>
        <v>1.7068333333333332</v>
      </c>
      <c r="Y246" s="24">
        <v>12.18</v>
      </c>
      <c r="Z246" s="51">
        <v>762.7336513813955</v>
      </c>
    </row>
    <row r="247" spans="1:26" ht="12.75">
      <c r="A247" s="10">
        <v>37061</v>
      </c>
      <c r="B247" s="22">
        <f>170</f>
        <v>170</v>
      </c>
      <c r="C247" s="12">
        <v>0.799652755</v>
      </c>
      <c r="D247" s="23">
        <v>0.799652755</v>
      </c>
      <c r="E247" s="14">
        <v>2380</v>
      </c>
      <c r="F247" s="21">
        <v>0</v>
      </c>
      <c r="G247" s="65">
        <v>36.97346456</v>
      </c>
      <c r="H247" s="65">
        <v>-77.00947212</v>
      </c>
      <c r="I247" s="26">
        <v>976.2</v>
      </c>
      <c r="J247" s="13">
        <f t="shared" si="20"/>
        <v>939.4000000000001</v>
      </c>
      <c r="K247" s="57">
        <f t="shared" si="18"/>
        <v>628.4172304506035</v>
      </c>
      <c r="L247" s="28">
        <f t="shared" si="22"/>
        <v>759.6172304506035</v>
      </c>
      <c r="M247" s="28">
        <f t="shared" si="19"/>
        <v>788.8172304506035</v>
      </c>
      <c r="N247" s="51">
        <f t="shared" si="21"/>
        <v>774.2172304506034</v>
      </c>
      <c r="O247" s="13">
        <v>22.7</v>
      </c>
      <c r="P247" s="28">
        <v>67.4</v>
      </c>
      <c r="Q247" s="13">
        <v>63.8</v>
      </c>
      <c r="R247" s="63">
        <v>1.03E-05</v>
      </c>
      <c r="S247" s="25">
        <v>1.851</v>
      </c>
      <c r="T247" s="49">
        <v>-505.26</v>
      </c>
      <c r="U247" s="49">
        <f t="shared" si="23"/>
        <v>292.782</v>
      </c>
      <c r="V247" s="25">
        <v>0.285</v>
      </c>
      <c r="W247" s="52">
        <v>1.719</v>
      </c>
      <c r="X247" s="52">
        <f t="shared" si="24"/>
        <v>1.710333333333333</v>
      </c>
      <c r="Y247" s="24">
        <v>12.176</v>
      </c>
      <c r="Z247" s="51">
        <v>774.2172304506034</v>
      </c>
    </row>
    <row r="248" spans="1:26" ht="12.75">
      <c r="A248" s="10">
        <v>37061</v>
      </c>
      <c r="B248" s="22">
        <f>170</f>
        <v>170</v>
      </c>
      <c r="C248" s="12">
        <v>0.799768507</v>
      </c>
      <c r="D248" s="23">
        <v>0.799768507</v>
      </c>
      <c r="E248" s="14">
        <v>2390</v>
      </c>
      <c r="F248" s="21">
        <v>0</v>
      </c>
      <c r="G248" s="65">
        <v>36.97202666</v>
      </c>
      <c r="H248" s="65">
        <v>-77.00381993</v>
      </c>
      <c r="I248" s="26">
        <v>977.5</v>
      </c>
      <c r="J248" s="13">
        <f t="shared" si="20"/>
        <v>940.7</v>
      </c>
      <c r="K248" s="57">
        <f t="shared" si="18"/>
        <v>616.9336513813955</v>
      </c>
      <c r="L248" s="28">
        <f t="shared" si="22"/>
        <v>748.1336513813956</v>
      </c>
      <c r="M248" s="28">
        <f t="shared" si="19"/>
        <v>777.3336513813955</v>
      </c>
      <c r="N248" s="51">
        <f t="shared" si="21"/>
        <v>762.7336513813955</v>
      </c>
      <c r="O248" s="13">
        <v>22.7</v>
      </c>
      <c r="P248" s="28">
        <v>67.8</v>
      </c>
      <c r="Q248" s="13">
        <v>59.9</v>
      </c>
      <c r="S248" s="25">
        <v>3.666</v>
      </c>
      <c r="T248" s="49">
        <v>439.038</v>
      </c>
      <c r="U248" s="49">
        <f t="shared" si="23"/>
        <v>257.06766666666664</v>
      </c>
      <c r="V248" s="25">
        <v>0.326</v>
      </c>
      <c r="W248" s="52">
        <v>1.723</v>
      </c>
      <c r="X248" s="52">
        <f t="shared" si="24"/>
        <v>1.7138333333333335</v>
      </c>
      <c r="Y248" s="24">
        <v>12.206</v>
      </c>
      <c r="Z248" s="51">
        <v>762.7336513813955</v>
      </c>
    </row>
    <row r="249" spans="1:26" ht="12.75">
      <c r="A249" s="10">
        <v>37061</v>
      </c>
      <c r="B249" s="22">
        <f>170</f>
        <v>170</v>
      </c>
      <c r="C249" s="12">
        <v>0.79988426</v>
      </c>
      <c r="D249" s="23">
        <v>0.79988426</v>
      </c>
      <c r="E249" s="14">
        <v>2400</v>
      </c>
      <c r="F249" s="21">
        <v>0</v>
      </c>
      <c r="G249" s="65">
        <v>36.97312941</v>
      </c>
      <c r="H249" s="65">
        <v>-76.99801357</v>
      </c>
      <c r="I249" s="26">
        <v>976</v>
      </c>
      <c r="J249" s="13">
        <f t="shared" si="20"/>
        <v>939.2</v>
      </c>
      <c r="K249" s="57">
        <f t="shared" si="18"/>
        <v>630.1853453028076</v>
      </c>
      <c r="L249" s="28">
        <f t="shared" si="22"/>
        <v>761.3853453028075</v>
      </c>
      <c r="M249" s="28">
        <f t="shared" si="19"/>
        <v>790.5853453028076</v>
      </c>
      <c r="N249" s="51">
        <f t="shared" si="21"/>
        <v>775.9853453028076</v>
      </c>
      <c r="O249" s="13">
        <v>22.7</v>
      </c>
      <c r="P249" s="28">
        <v>68.2</v>
      </c>
      <c r="Q249" s="13">
        <v>59.5</v>
      </c>
      <c r="S249" s="25">
        <v>2.829</v>
      </c>
      <c r="T249" s="49">
        <v>-34.095</v>
      </c>
      <c r="U249" s="49">
        <f t="shared" si="23"/>
        <v>265.1266666666666</v>
      </c>
      <c r="V249" s="25">
        <v>0.326</v>
      </c>
      <c r="W249" s="52">
        <v>1.726</v>
      </c>
      <c r="X249" s="52">
        <f t="shared" si="24"/>
        <v>1.7173333333333336</v>
      </c>
      <c r="Y249" s="24">
        <v>12.165</v>
      </c>
      <c r="Z249" s="51">
        <v>775.9853453028076</v>
      </c>
    </row>
    <row r="250" spans="1:26" ht="12.75">
      <c r="A250" s="10">
        <v>37061</v>
      </c>
      <c r="B250" s="22">
        <f>170</f>
        <v>170</v>
      </c>
      <c r="C250" s="12">
        <v>0.800000012</v>
      </c>
      <c r="D250" s="23">
        <v>0.800000012</v>
      </c>
      <c r="E250" s="14">
        <v>2410</v>
      </c>
      <c r="F250" s="21">
        <v>0</v>
      </c>
      <c r="G250" s="65">
        <v>36.97634789</v>
      </c>
      <c r="H250" s="65">
        <v>-76.99329636</v>
      </c>
      <c r="I250" s="26">
        <v>975.6</v>
      </c>
      <c r="J250" s="13">
        <f t="shared" si="20"/>
        <v>938.8000000000001</v>
      </c>
      <c r="K250" s="57">
        <f t="shared" si="18"/>
        <v>633.7227048331895</v>
      </c>
      <c r="L250" s="28">
        <f t="shared" si="22"/>
        <v>764.9227048331895</v>
      </c>
      <c r="M250" s="28">
        <f t="shared" si="19"/>
        <v>794.1227048331895</v>
      </c>
      <c r="N250" s="51">
        <f t="shared" si="21"/>
        <v>779.5227048331894</v>
      </c>
      <c r="O250" s="13">
        <v>22.5</v>
      </c>
      <c r="P250" s="28">
        <v>69.2</v>
      </c>
      <c r="Q250" s="13">
        <v>59.3</v>
      </c>
      <c r="S250" s="25">
        <v>4.153</v>
      </c>
      <c r="T250" s="49">
        <v>700.132</v>
      </c>
      <c r="U250" s="49">
        <f t="shared" si="23"/>
        <v>281.924</v>
      </c>
      <c r="V250" s="25">
        <v>0.324</v>
      </c>
      <c r="W250" s="52">
        <v>1.729</v>
      </c>
      <c r="X250" s="52">
        <f t="shared" si="24"/>
        <v>1.7206666666666663</v>
      </c>
      <c r="Y250" s="24">
        <v>12.159</v>
      </c>
      <c r="Z250" s="51">
        <v>779.5227048331894</v>
      </c>
    </row>
    <row r="251" spans="1:26" ht="12.75">
      <c r="A251" s="10">
        <v>37061</v>
      </c>
      <c r="B251" s="22">
        <f>170</f>
        <v>170</v>
      </c>
      <c r="C251" s="12">
        <v>0.800115764</v>
      </c>
      <c r="D251" s="23">
        <v>0.800115764</v>
      </c>
      <c r="E251" s="14">
        <v>2420</v>
      </c>
      <c r="F251" s="21">
        <v>0</v>
      </c>
      <c r="G251" s="65">
        <v>36.98080052</v>
      </c>
      <c r="H251" s="65">
        <v>-76.99049527</v>
      </c>
      <c r="I251" s="26">
        <v>972.8</v>
      </c>
      <c r="J251" s="13">
        <f t="shared" si="20"/>
        <v>936</v>
      </c>
      <c r="K251" s="57">
        <f t="shared" si="18"/>
        <v>658.5265037759534</v>
      </c>
      <c r="L251" s="28">
        <f t="shared" si="22"/>
        <v>789.7265037759535</v>
      </c>
      <c r="M251" s="28">
        <f t="shared" si="19"/>
        <v>818.9265037759534</v>
      </c>
      <c r="N251" s="51">
        <f t="shared" si="21"/>
        <v>804.3265037759534</v>
      </c>
      <c r="O251" s="13">
        <v>22.4</v>
      </c>
      <c r="P251" s="28">
        <v>68.9</v>
      </c>
      <c r="Q251" s="13">
        <v>53.1</v>
      </c>
      <c r="S251" s="25">
        <v>2.959</v>
      </c>
      <c r="T251" s="49">
        <v>69.43</v>
      </c>
      <c r="U251" s="49">
        <f t="shared" si="23"/>
        <v>298.7096666666667</v>
      </c>
      <c r="V251" s="25">
        <v>0.326</v>
      </c>
      <c r="W251" s="52">
        <v>1.733</v>
      </c>
      <c r="X251" s="52">
        <f t="shared" si="24"/>
        <v>1.7241666666666668</v>
      </c>
      <c r="Y251" s="24">
        <v>12.193</v>
      </c>
      <c r="Z251" s="51">
        <v>804.3265037759534</v>
      </c>
    </row>
    <row r="252" spans="1:26" ht="12.75">
      <c r="A252" s="10">
        <v>37061</v>
      </c>
      <c r="B252" s="22">
        <f>170</f>
        <v>170</v>
      </c>
      <c r="C252" s="12">
        <v>0.800231457</v>
      </c>
      <c r="D252" s="23">
        <v>0.800231457</v>
      </c>
      <c r="E252" s="14">
        <v>2430</v>
      </c>
      <c r="F252" s="21">
        <v>0</v>
      </c>
      <c r="G252" s="65">
        <v>36.98586628</v>
      </c>
      <c r="H252" s="65">
        <v>-76.99035432</v>
      </c>
      <c r="I252" s="26">
        <v>969.7</v>
      </c>
      <c r="J252" s="13">
        <f t="shared" si="20"/>
        <v>932.9000000000001</v>
      </c>
      <c r="K252" s="57">
        <f t="shared" si="18"/>
        <v>686.0745511430447</v>
      </c>
      <c r="L252" s="28">
        <f t="shared" si="22"/>
        <v>817.2745511430446</v>
      </c>
      <c r="M252" s="28">
        <f t="shared" si="19"/>
        <v>846.4745511430447</v>
      </c>
      <c r="N252" s="51">
        <f t="shared" si="21"/>
        <v>831.8745511430446</v>
      </c>
      <c r="O252" s="13">
        <v>22.2</v>
      </c>
      <c r="P252" s="28">
        <v>69.7</v>
      </c>
      <c r="Q252" s="13">
        <v>56.4</v>
      </c>
      <c r="S252" s="25">
        <v>3.315</v>
      </c>
      <c r="T252" s="49">
        <v>226.297</v>
      </c>
      <c r="U252" s="49">
        <f t="shared" si="23"/>
        <v>149.25699999999998</v>
      </c>
      <c r="V252" s="25">
        <v>0.324</v>
      </c>
      <c r="W252" s="52">
        <v>1.736</v>
      </c>
      <c r="X252" s="52">
        <f t="shared" si="24"/>
        <v>1.727666666666667</v>
      </c>
      <c r="Y252" s="24">
        <v>12.184</v>
      </c>
      <c r="Z252" s="51">
        <v>831.8745511430446</v>
      </c>
    </row>
    <row r="253" spans="1:26" ht="12.75">
      <c r="A253" s="10">
        <v>37061</v>
      </c>
      <c r="B253" s="22">
        <f>170</f>
        <v>170</v>
      </c>
      <c r="C253" s="12">
        <v>0.800347209</v>
      </c>
      <c r="D253" s="23">
        <v>0.800347209</v>
      </c>
      <c r="E253" s="14">
        <v>2440</v>
      </c>
      <c r="F253" s="21">
        <v>0</v>
      </c>
      <c r="G253" s="65">
        <v>36.9905807</v>
      </c>
      <c r="H253" s="65">
        <v>-76.99308768</v>
      </c>
      <c r="I253" s="26">
        <v>966.3</v>
      </c>
      <c r="J253" s="13">
        <f t="shared" si="20"/>
        <v>929.5</v>
      </c>
      <c r="K253" s="57">
        <f t="shared" si="18"/>
        <v>716.3939949043402</v>
      </c>
      <c r="L253" s="28">
        <f t="shared" si="22"/>
        <v>847.5939949043402</v>
      </c>
      <c r="M253" s="28">
        <f t="shared" si="19"/>
        <v>876.7939949043401</v>
      </c>
      <c r="N253" s="51">
        <f t="shared" si="21"/>
        <v>862.1939949043401</v>
      </c>
      <c r="O253" s="13">
        <v>22</v>
      </c>
      <c r="P253" s="28">
        <v>70.1</v>
      </c>
      <c r="Q253" s="13">
        <v>70.9</v>
      </c>
      <c r="R253" s="63">
        <v>1.17E-05</v>
      </c>
      <c r="S253" s="25">
        <v>4.142</v>
      </c>
      <c r="T253" s="49">
        <v>645.595</v>
      </c>
      <c r="U253" s="49">
        <f t="shared" si="23"/>
        <v>341.0661666666667</v>
      </c>
      <c r="V253" s="25">
        <v>0.295</v>
      </c>
      <c r="W253" s="52">
        <v>1.739</v>
      </c>
      <c r="X253" s="52">
        <f t="shared" si="24"/>
        <v>1.731</v>
      </c>
      <c r="Y253" s="24">
        <v>12.182</v>
      </c>
      <c r="Z253" s="51">
        <v>862.1939949043401</v>
      </c>
    </row>
    <row r="254" spans="1:26" ht="12.75">
      <c r="A254" s="10">
        <v>37061</v>
      </c>
      <c r="B254" s="22">
        <f>170</f>
        <v>170</v>
      </c>
      <c r="C254" s="12">
        <v>0.800462961</v>
      </c>
      <c r="D254" s="23">
        <v>0.800462961</v>
      </c>
      <c r="E254" s="14">
        <v>2450</v>
      </c>
      <c r="F254" s="21">
        <v>0</v>
      </c>
      <c r="G254" s="65">
        <v>36.99393185</v>
      </c>
      <c r="H254" s="65">
        <v>-76.99807751</v>
      </c>
      <c r="I254" s="26">
        <v>965.3</v>
      </c>
      <c r="J254" s="13">
        <f t="shared" si="20"/>
        <v>928.5</v>
      </c>
      <c r="K254" s="57">
        <f t="shared" si="18"/>
        <v>725.3325871258818</v>
      </c>
      <c r="L254" s="28">
        <f t="shared" si="22"/>
        <v>856.5325871258817</v>
      </c>
      <c r="M254" s="28">
        <f t="shared" si="19"/>
        <v>885.7325871258818</v>
      </c>
      <c r="N254" s="51">
        <f t="shared" si="21"/>
        <v>871.1325871258817</v>
      </c>
      <c r="O254" s="13">
        <v>21.8</v>
      </c>
      <c r="P254" s="28">
        <v>70.4</v>
      </c>
      <c r="Q254" s="13">
        <v>65.5</v>
      </c>
      <c r="S254" s="25">
        <v>2.749</v>
      </c>
      <c r="T254" s="49">
        <v>-90.178</v>
      </c>
      <c r="U254" s="49">
        <f t="shared" si="23"/>
        <v>252.86350000000002</v>
      </c>
      <c r="V254" s="25">
        <v>0.315</v>
      </c>
      <c r="W254" s="52">
        <v>1.743</v>
      </c>
      <c r="X254" s="52">
        <f t="shared" si="24"/>
        <v>1.7343333333333335</v>
      </c>
      <c r="Y254" s="24">
        <v>12.209</v>
      </c>
      <c r="Z254" s="51">
        <v>871.1325871258817</v>
      </c>
    </row>
    <row r="255" spans="1:26" ht="12.75">
      <c r="A255" s="10">
        <v>37061</v>
      </c>
      <c r="B255" s="22">
        <f>170</f>
        <v>170</v>
      </c>
      <c r="C255" s="12">
        <v>0.800578713</v>
      </c>
      <c r="D255" s="23">
        <v>0.800578713</v>
      </c>
      <c r="E255" s="14">
        <v>2460</v>
      </c>
      <c r="F255" s="21">
        <v>0</v>
      </c>
      <c r="G255" s="65">
        <v>36.99478892</v>
      </c>
      <c r="H255" s="65">
        <v>-77.00480172</v>
      </c>
      <c r="I255" s="26">
        <v>962.5</v>
      </c>
      <c r="J255" s="13">
        <f t="shared" si="20"/>
        <v>925.7</v>
      </c>
      <c r="K255" s="57">
        <f t="shared" si="18"/>
        <v>750.4119545244388</v>
      </c>
      <c r="L255" s="28">
        <f t="shared" si="22"/>
        <v>881.6119545244387</v>
      </c>
      <c r="M255" s="28">
        <f t="shared" si="19"/>
        <v>910.8119545244388</v>
      </c>
      <c r="N255" s="51">
        <f t="shared" si="21"/>
        <v>896.2119545244387</v>
      </c>
      <c r="O255" s="13">
        <v>21.7</v>
      </c>
      <c r="P255" s="28">
        <v>70.4</v>
      </c>
      <c r="Q255" s="13">
        <v>64.4</v>
      </c>
      <c r="S255" s="25">
        <v>3.554</v>
      </c>
      <c r="T255" s="49">
        <v>381.619</v>
      </c>
      <c r="U255" s="49">
        <f t="shared" si="23"/>
        <v>322.14916666666664</v>
      </c>
      <c r="V255" s="25">
        <v>0.305</v>
      </c>
      <c r="W255" s="52">
        <v>1.747</v>
      </c>
      <c r="X255" s="52">
        <f t="shared" si="24"/>
        <v>1.7378333333333333</v>
      </c>
      <c r="Y255" s="24">
        <v>12.183</v>
      </c>
      <c r="Z255" s="51">
        <v>896.2119545244387</v>
      </c>
    </row>
    <row r="256" spans="1:26" ht="12.75">
      <c r="A256" s="10">
        <v>37061</v>
      </c>
      <c r="B256" s="22">
        <f>170</f>
        <v>170</v>
      </c>
      <c r="C256" s="12">
        <v>0.800694466</v>
      </c>
      <c r="D256" s="23">
        <v>0.800694466</v>
      </c>
      <c r="E256" s="14">
        <v>2470</v>
      </c>
      <c r="F256" s="21">
        <v>0</v>
      </c>
      <c r="G256" s="65">
        <v>36.99242431</v>
      </c>
      <c r="H256" s="65">
        <v>-77.01137227</v>
      </c>
      <c r="I256" s="26">
        <v>958.1</v>
      </c>
      <c r="J256" s="13">
        <f t="shared" si="20"/>
        <v>921.3000000000001</v>
      </c>
      <c r="K256" s="57">
        <f t="shared" si="18"/>
        <v>789.976064058273</v>
      </c>
      <c r="L256" s="28">
        <f t="shared" si="22"/>
        <v>921.1760640582729</v>
      </c>
      <c r="M256" s="28">
        <f t="shared" si="19"/>
        <v>950.376064058273</v>
      </c>
      <c r="N256" s="51">
        <f t="shared" si="21"/>
        <v>935.7760640582729</v>
      </c>
      <c r="O256" s="13">
        <v>21.2</v>
      </c>
      <c r="P256" s="28">
        <v>70.6</v>
      </c>
      <c r="Q256" s="13">
        <v>62.4</v>
      </c>
      <c r="S256" s="25">
        <v>3.099</v>
      </c>
      <c r="T256" s="49">
        <v>118.487</v>
      </c>
      <c r="U256" s="49">
        <f t="shared" si="23"/>
        <v>225.20833333333334</v>
      </c>
      <c r="V256" s="25">
        <v>0.316</v>
      </c>
      <c r="W256" s="52">
        <v>1.75</v>
      </c>
      <c r="X256" s="52">
        <f t="shared" si="24"/>
        <v>1.7413333333333334</v>
      </c>
      <c r="Y256" s="24">
        <v>12.181</v>
      </c>
      <c r="Z256" s="51">
        <v>935.7760640582729</v>
      </c>
    </row>
    <row r="257" spans="1:26" ht="12.75">
      <c r="A257" s="10">
        <v>37061</v>
      </c>
      <c r="B257" s="22">
        <f>170</f>
        <v>170</v>
      </c>
      <c r="C257" s="12">
        <v>0.800810158</v>
      </c>
      <c r="D257" s="23">
        <v>0.800810158</v>
      </c>
      <c r="E257" s="14">
        <v>2480</v>
      </c>
      <c r="F257" s="21">
        <v>0</v>
      </c>
      <c r="G257" s="65">
        <v>36.98807698</v>
      </c>
      <c r="H257" s="65">
        <v>-77.01540111</v>
      </c>
      <c r="I257" s="26">
        <v>954.9</v>
      </c>
      <c r="J257" s="13">
        <f t="shared" si="20"/>
        <v>918.1</v>
      </c>
      <c r="K257" s="57">
        <f t="shared" si="18"/>
        <v>818.8688238693476</v>
      </c>
      <c r="L257" s="28">
        <f t="shared" si="22"/>
        <v>950.0688238693476</v>
      </c>
      <c r="M257" s="28">
        <f t="shared" si="19"/>
        <v>979.2688238693476</v>
      </c>
      <c r="N257" s="51">
        <f t="shared" si="21"/>
        <v>964.6688238693475</v>
      </c>
      <c r="O257" s="13">
        <v>20.8</v>
      </c>
      <c r="P257" s="28">
        <v>71.2</v>
      </c>
      <c r="Q257" s="13">
        <v>64.8</v>
      </c>
      <c r="S257" s="25">
        <v>3.728</v>
      </c>
      <c r="T257" s="49">
        <v>432.784</v>
      </c>
      <c r="U257" s="49">
        <f t="shared" si="23"/>
        <v>285.7673333333334</v>
      </c>
      <c r="V257" s="25">
        <v>0.295</v>
      </c>
      <c r="W257" s="52">
        <v>1.753</v>
      </c>
      <c r="X257" s="52">
        <f t="shared" si="24"/>
        <v>1.7446666666666666</v>
      </c>
      <c r="Y257" s="24">
        <v>12.207</v>
      </c>
      <c r="Z257" s="51">
        <v>964.6688238693475</v>
      </c>
    </row>
    <row r="258" spans="1:26" ht="12.75">
      <c r="A258" s="10">
        <v>37061</v>
      </c>
      <c r="B258" s="22">
        <f>170</f>
        <v>170</v>
      </c>
      <c r="C258" s="12">
        <v>0.80092591</v>
      </c>
      <c r="D258" s="23">
        <v>0.80092591</v>
      </c>
      <c r="E258" s="14">
        <v>2490</v>
      </c>
      <c r="F258" s="21">
        <v>0</v>
      </c>
      <c r="G258" s="65">
        <v>36.98345267</v>
      </c>
      <c r="H258" s="65">
        <v>-77.01743945</v>
      </c>
      <c r="I258" s="26">
        <v>953.7</v>
      </c>
      <c r="J258" s="13">
        <f t="shared" si="20"/>
        <v>916.9000000000001</v>
      </c>
      <c r="K258" s="57">
        <f t="shared" si="18"/>
        <v>829.7295792555935</v>
      </c>
      <c r="L258" s="28">
        <f t="shared" si="22"/>
        <v>960.9295792555936</v>
      </c>
      <c r="M258" s="28">
        <f t="shared" si="19"/>
        <v>990.1295792555935</v>
      </c>
      <c r="N258" s="51">
        <f t="shared" si="21"/>
        <v>975.5295792555935</v>
      </c>
      <c r="O258" s="13">
        <v>20.7</v>
      </c>
      <c r="P258" s="28">
        <v>71.2</v>
      </c>
      <c r="Q258" s="13">
        <v>62.4</v>
      </c>
      <c r="S258" s="25">
        <v>3.677</v>
      </c>
      <c r="T258" s="49">
        <v>432.011</v>
      </c>
      <c r="U258" s="49">
        <f t="shared" si="23"/>
        <v>320.05300000000005</v>
      </c>
      <c r="V258" s="25">
        <v>0.296</v>
      </c>
      <c r="W258" s="52">
        <v>1.757</v>
      </c>
      <c r="X258" s="52">
        <f t="shared" si="24"/>
        <v>1.7481666666666664</v>
      </c>
      <c r="Y258" s="24">
        <v>12.155</v>
      </c>
      <c r="Z258" s="51">
        <v>975.5295792555935</v>
      </c>
    </row>
    <row r="259" spans="1:26" ht="12.75">
      <c r="A259" s="10">
        <v>37061</v>
      </c>
      <c r="B259" s="22">
        <f>170</f>
        <v>170</v>
      </c>
      <c r="C259" s="12">
        <v>0.801041663</v>
      </c>
      <c r="D259" s="23">
        <v>0.801041663</v>
      </c>
      <c r="E259" s="14">
        <v>2500</v>
      </c>
      <c r="F259" s="21">
        <v>0</v>
      </c>
      <c r="G259" s="65">
        <v>36.97871941</v>
      </c>
      <c r="H259" s="65">
        <v>-77.01754278</v>
      </c>
      <c r="I259" s="26">
        <v>953.9</v>
      </c>
      <c r="J259" s="13">
        <f t="shared" si="20"/>
        <v>917.1</v>
      </c>
      <c r="K259" s="57">
        <f t="shared" si="18"/>
        <v>827.9184666263865</v>
      </c>
      <c r="L259" s="28">
        <f t="shared" si="22"/>
        <v>959.1184666263864</v>
      </c>
      <c r="M259" s="28">
        <f t="shared" si="19"/>
        <v>988.3184666263865</v>
      </c>
      <c r="N259" s="51">
        <f t="shared" si="21"/>
        <v>973.7184666263864</v>
      </c>
      <c r="O259" s="13">
        <v>20.6</v>
      </c>
      <c r="P259" s="28">
        <v>71.5</v>
      </c>
      <c r="Q259" s="13">
        <v>61.5</v>
      </c>
      <c r="R259" s="63">
        <v>8.24E-06</v>
      </c>
      <c r="S259" s="25">
        <v>3.303</v>
      </c>
      <c r="T259" s="49">
        <v>221.309</v>
      </c>
      <c r="U259" s="49">
        <f t="shared" si="23"/>
        <v>249.33866666666665</v>
      </c>
      <c r="V259" s="25">
        <v>0.306</v>
      </c>
      <c r="W259" s="52">
        <v>1.76</v>
      </c>
      <c r="X259" s="52">
        <f t="shared" si="24"/>
        <v>1.7516666666666667</v>
      </c>
      <c r="Y259" s="24">
        <v>12.179</v>
      </c>
      <c r="Z259" s="51">
        <v>973.7184666263864</v>
      </c>
    </row>
    <row r="260" spans="1:26" ht="12.75">
      <c r="A260" s="10">
        <v>37061</v>
      </c>
      <c r="B260" s="22">
        <f>170</f>
        <v>170</v>
      </c>
      <c r="C260" s="12">
        <v>0.801157415</v>
      </c>
      <c r="D260" s="23">
        <v>0.801157415</v>
      </c>
      <c r="E260" s="14">
        <v>2510</v>
      </c>
      <c r="F260" s="21">
        <v>0</v>
      </c>
      <c r="G260" s="65">
        <v>36.97426843</v>
      </c>
      <c r="H260" s="65">
        <v>-77.01553789</v>
      </c>
      <c r="I260" s="26">
        <v>953.7</v>
      </c>
      <c r="J260" s="13">
        <f t="shared" si="20"/>
        <v>916.9000000000001</v>
      </c>
      <c r="K260" s="57">
        <f t="shared" si="18"/>
        <v>829.7295792555935</v>
      </c>
      <c r="L260" s="28">
        <f t="shared" si="22"/>
        <v>960.9295792555936</v>
      </c>
      <c r="M260" s="28">
        <f t="shared" si="19"/>
        <v>990.1295792555935</v>
      </c>
      <c r="N260" s="51">
        <f t="shared" si="21"/>
        <v>975.5295792555935</v>
      </c>
      <c r="O260" s="13">
        <v>20.7</v>
      </c>
      <c r="P260" s="28">
        <v>72.4</v>
      </c>
      <c r="Q260" s="13">
        <v>57.6</v>
      </c>
      <c r="S260" s="25">
        <v>3.374</v>
      </c>
      <c r="T260" s="49">
        <v>273.176</v>
      </c>
      <c r="U260" s="49">
        <f t="shared" si="23"/>
        <v>309.8976666666667</v>
      </c>
      <c r="V260" s="25">
        <v>0.336</v>
      </c>
      <c r="W260" s="52">
        <v>1.763</v>
      </c>
      <c r="X260" s="52">
        <f t="shared" si="24"/>
        <v>1.755</v>
      </c>
      <c r="Y260" s="24">
        <v>12.195</v>
      </c>
      <c r="Z260" s="51">
        <v>975.5295792555935</v>
      </c>
    </row>
    <row r="261" spans="1:26" ht="12.75">
      <c r="A261" s="10">
        <v>37061</v>
      </c>
      <c r="B261" s="22">
        <f>170</f>
        <v>170</v>
      </c>
      <c r="C261" s="12">
        <v>0.801273167</v>
      </c>
      <c r="D261" s="23">
        <v>0.801273167</v>
      </c>
      <c r="E261" s="14">
        <v>2520</v>
      </c>
      <c r="F261" s="21">
        <v>0</v>
      </c>
      <c r="G261" s="65">
        <v>36.97041027</v>
      </c>
      <c r="H261" s="65">
        <v>-77.01167456</v>
      </c>
      <c r="I261" s="26">
        <v>952</v>
      </c>
      <c r="J261" s="13">
        <f t="shared" si="20"/>
        <v>915.2</v>
      </c>
      <c r="K261" s="57">
        <f t="shared" si="18"/>
        <v>845.1400059614137</v>
      </c>
      <c r="L261" s="28">
        <f t="shared" si="22"/>
        <v>976.3400059614137</v>
      </c>
      <c r="M261" s="28">
        <f t="shared" si="19"/>
        <v>1005.5400059614137</v>
      </c>
      <c r="N261" s="51">
        <f t="shared" si="21"/>
        <v>990.9400059614137</v>
      </c>
      <c r="O261" s="13">
        <v>20.6</v>
      </c>
      <c r="P261" s="28">
        <v>72.4</v>
      </c>
      <c r="Q261" s="13">
        <v>61.5</v>
      </c>
      <c r="S261" s="25">
        <v>3.316</v>
      </c>
      <c r="T261" s="49">
        <v>219.974</v>
      </c>
      <c r="U261" s="49">
        <f t="shared" si="23"/>
        <v>282.9568333333333</v>
      </c>
      <c r="V261" s="25">
        <v>0.316</v>
      </c>
      <c r="W261" s="52">
        <v>1.767</v>
      </c>
      <c r="X261" s="52">
        <f t="shared" si="24"/>
        <v>1.758333333333333</v>
      </c>
      <c r="Y261" s="24">
        <v>12.2</v>
      </c>
      <c r="Z261" s="51">
        <v>990.9400059614137</v>
      </c>
    </row>
    <row r="262" spans="1:26" ht="12.75">
      <c r="A262" s="10">
        <v>37061</v>
      </c>
      <c r="B262" s="22">
        <f>170</f>
        <v>170</v>
      </c>
      <c r="C262" s="12">
        <v>0.80138886</v>
      </c>
      <c r="D262" s="23">
        <v>0.80138886</v>
      </c>
      <c r="E262" s="14">
        <v>2530</v>
      </c>
      <c r="F262" s="21">
        <v>0</v>
      </c>
      <c r="G262" s="65">
        <v>36.96760541</v>
      </c>
      <c r="H262" s="65">
        <v>-77.00658492</v>
      </c>
      <c r="I262" s="26">
        <v>952.3</v>
      </c>
      <c r="J262" s="13">
        <f t="shared" si="20"/>
        <v>915.5</v>
      </c>
      <c r="K262" s="57">
        <f t="shared" si="18"/>
        <v>842.4184399660029</v>
      </c>
      <c r="L262" s="28">
        <f t="shared" si="22"/>
        <v>973.6184399660028</v>
      </c>
      <c r="M262" s="28">
        <f t="shared" si="19"/>
        <v>1002.8184399660029</v>
      </c>
      <c r="N262" s="51">
        <f t="shared" si="21"/>
        <v>988.2184399660028</v>
      </c>
      <c r="O262" s="13">
        <v>20.8</v>
      </c>
      <c r="P262" s="28">
        <v>70.3</v>
      </c>
      <c r="Q262" s="13">
        <v>61.4</v>
      </c>
      <c r="S262" s="25">
        <v>3.208</v>
      </c>
      <c r="T262" s="49">
        <v>166.701</v>
      </c>
      <c r="U262" s="49">
        <f t="shared" si="23"/>
        <v>290.9925</v>
      </c>
      <c r="V262" s="25">
        <v>0.334</v>
      </c>
      <c r="W262" s="52">
        <v>1.771</v>
      </c>
      <c r="X262" s="52">
        <f t="shared" si="24"/>
        <v>1.761833333333333</v>
      </c>
      <c r="Y262" s="24">
        <v>12.183</v>
      </c>
      <c r="Z262" s="51">
        <v>988.2184399660028</v>
      </c>
    </row>
    <row r="263" spans="1:26" ht="12.75">
      <c r="A263" s="10">
        <v>37061</v>
      </c>
      <c r="B263" s="22">
        <f>170</f>
        <v>170</v>
      </c>
      <c r="C263" s="12">
        <v>0.801504612</v>
      </c>
      <c r="D263" s="23">
        <v>0.801504612</v>
      </c>
      <c r="E263" s="14">
        <v>2540</v>
      </c>
      <c r="F263" s="21">
        <v>0</v>
      </c>
      <c r="G263" s="65">
        <v>36.96662209</v>
      </c>
      <c r="H263" s="65">
        <v>-77.00050243</v>
      </c>
      <c r="I263" s="26">
        <v>950.3</v>
      </c>
      <c r="J263" s="13">
        <f t="shared" si="20"/>
        <v>913.5</v>
      </c>
      <c r="K263" s="57">
        <f t="shared" si="18"/>
        <v>860.579084431305</v>
      </c>
      <c r="L263" s="28">
        <f t="shared" si="22"/>
        <v>991.7790844313049</v>
      </c>
      <c r="M263" s="28">
        <f t="shared" si="19"/>
        <v>1020.979084431305</v>
      </c>
      <c r="N263" s="51">
        <f t="shared" si="21"/>
        <v>1006.3790844313049</v>
      </c>
      <c r="O263" s="13">
        <v>20.5</v>
      </c>
      <c r="P263" s="28">
        <v>72.9</v>
      </c>
      <c r="Q263" s="13">
        <v>63.4</v>
      </c>
      <c r="S263" s="25">
        <v>3.187</v>
      </c>
      <c r="T263" s="49">
        <v>165.998</v>
      </c>
      <c r="U263" s="49">
        <f t="shared" si="23"/>
        <v>246.5281666666667</v>
      </c>
      <c r="V263" s="25">
        <v>0.294</v>
      </c>
      <c r="W263" s="52">
        <v>1.774</v>
      </c>
      <c r="X263" s="52">
        <f t="shared" si="24"/>
        <v>1.7653333333333332</v>
      </c>
      <c r="Y263" s="24">
        <v>12.166</v>
      </c>
      <c r="Z263" s="51">
        <v>1006.3790844313049</v>
      </c>
    </row>
    <row r="264" spans="1:26" ht="12.75">
      <c r="A264" s="10">
        <v>37061</v>
      </c>
      <c r="B264" s="22">
        <f>170</f>
        <v>170</v>
      </c>
      <c r="C264" s="12">
        <v>0.801620364</v>
      </c>
      <c r="D264" s="23">
        <v>0.801620364</v>
      </c>
      <c r="E264" s="14">
        <v>2550</v>
      </c>
      <c r="F264" s="21">
        <v>0</v>
      </c>
      <c r="G264" s="65">
        <v>36.96759844</v>
      </c>
      <c r="H264" s="65">
        <v>-76.99424066</v>
      </c>
      <c r="I264" s="26">
        <v>948.1</v>
      </c>
      <c r="J264" s="13">
        <f t="shared" si="20"/>
        <v>911.3000000000001</v>
      </c>
      <c r="K264" s="57">
        <f t="shared" si="18"/>
        <v>880.6017738981882</v>
      </c>
      <c r="L264" s="28">
        <f t="shared" si="22"/>
        <v>1011.8017738981882</v>
      </c>
      <c r="M264" s="28">
        <f t="shared" si="19"/>
        <v>1041.0017738981883</v>
      </c>
      <c r="N264" s="51">
        <f t="shared" si="21"/>
        <v>1026.4017738981884</v>
      </c>
      <c r="O264" s="13">
        <v>20.2</v>
      </c>
      <c r="P264" s="28">
        <v>74.1</v>
      </c>
      <c r="Q264" s="13">
        <v>61.9</v>
      </c>
      <c r="S264" s="25">
        <v>2.819</v>
      </c>
      <c r="T264" s="49">
        <v>-44.634</v>
      </c>
      <c r="U264" s="49">
        <f t="shared" si="23"/>
        <v>167.08733333333336</v>
      </c>
      <c r="V264" s="25">
        <v>0.326</v>
      </c>
      <c r="W264" s="52">
        <v>1.777</v>
      </c>
      <c r="X264" s="52">
        <f t="shared" si="24"/>
        <v>1.7686666666666664</v>
      </c>
      <c r="Y264" s="24">
        <v>12.148</v>
      </c>
      <c r="Z264" s="51">
        <v>1026.4017738981884</v>
      </c>
    </row>
    <row r="265" spans="1:26" ht="12.75">
      <c r="A265" s="10">
        <v>37061</v>
      </c>
      <c r="B265" s="22">
        <f>170</f>
        <v>170</v>
      </c>
      <c r="C265" s="12">
        <v>0.801736116</v>
      </c>
      <c r="D265" s="23">
        <v>0.801736116</v>
      </c>
      <c r="E265" s="14">
        <v>2560</v>
      </c>
      <c r="F265" s="21">
        <v>0</v>
      </c>
      <c r="G265" s="65">
        <v>36.97064358</v>
      </c>
      <c r="H265" s="65">
        <v>-76.98922597</v>
      </c>
      <c r="I265" s="26">
        <v>946</v>
      </c>
      <c r="J265" s="13">
        <f t="shared" si="20"/>
        <v>909.2</v>
      </c>
      <c r="K265" s="57">
        <f aca="true" t="shared" si="25" ref="K265:K328">(8303.951372*(LN(1013.25/J265)))</f>
        <v>899.7594839952446</v>
      </c>
      <c r="L265" s="28">
        <f t="shared" si="22"/>
        <v>1030.9594839952447</v>
      </c>
      <c r="M265" s="28">
        <f aca="true" t="shared" si="26" ref="M265:M328">K265+160.4</f>
        <v>1060.1594839952447</v>
      </c>
      <c r="N265" s="51">
        <f t="shared" si="21"/>
        <v>1045.5594839952446</v>
      </c>
      <c r="O265" s="13">
        <v>20</v>
      </c>
      <c r="P265" s="28">
        <v>75.1</v>
      </c>
      <c r="Q265" s="13">
        <v>62.4</v>
      </c>
      <c r="R265" s="63">
        <v>1.33E-05</v>
      </c>
      <c r="S265" s="25">
        <v>4.97</v>
      </c>
      <c r="T265" s="49">
        <v>1109.663</v>
      </c>
      <c r="U265" s="49">
        <f t="shared" si="23"/>
        <v>315.1463333333333</v>
      </c>
      <c r="V265" s="25">
        <v>0.275</v>
      </c>
      <c r="W265" s="52">
        <v>1.781</v>
      </c>
      <c r="X265" s="52">
        <f t="shared" si="24"/>
        <v>1.772166666666667</v>
      </c>
      <c r="Y265" s="24">
        <v>12.183</v>
      </c>
      <c r="Z265" s="51">
        <v>1045.5594839952446</v>
      </c>
    </row>
    <row r="266" spans="1:26" ht="12.75">
      <c r="A266" s="10">
        <v>37061</v>
      </c>
      <c r="B266" s="22">
        <f>170</f>
        <v>170</v>
      </c>
      <c r="C266" s="12">
        <v>0.801851869</v>
      </c>
      <c r="D266" s="23">
        <v>0.801851869</v>
      </c>
      <c r="E266" s="14">
        <v>2570</v>
      </c>
      <c r="F266" s="21">
        <v>0</v>
      </c>
      <c r="G266" s="65">
        <v>36.97498104</v>
      </c>
      <c r="H266" s="65">
        <v>-76.98611653</v>
      </c>
      <c r="I266" s="26">
        <v>944.8</v>
      </c>
      <c r="J266" s="13">
        <f aca="true" t="shared" si="27" ref="J266:J329">I266-36.8</f>
        <v>908</v>
      </c>
      <c r="K266" s="57">
        <f t="shared" si="25"/>
        <v>910.7266236549899</v>
      </c>
      <c r="L266" s="28">
        <f t="shared" si="22"/>
        <v>1041.92662365499</v>
      </c>
      <c r="M266" s="28">
        <f t="shared" si="26"/>
        <v>1071.12662365499</v>
      </c>
      <c r="N266" s="51">
        <f aca="true" t="shared" si="28" ref="N266:N329">AVERAGE(L266:M266)</f>
        <v>1056.52662365499</v>
      </c>
      <c r="O266" s="13">
        <v>19.8</v>
      </c>
      <c r="P266" s="28">
        <v>75.9</v>
      </c>
      <c r="Q266" s="13">
        <v>58.8</v>
      </c>
      <c r="S266" s="25">
        <v>2.729</v>
      </c>
      <c r="T266" s="49">
        <v>-98.61</v>
      </c>
      <c r="U266" s="49">
        <f t="shared" si="23"/>
        <v>253.18200000000002</v>
      </c>
      <c r="V266" s="25">
        <v>0.294</v>
      </c>
      <c r="W266" s="52">
        <v>1.784</v>
      </c>
      <c r="X266" s="52">
        <f t="shared" si="24"/>
        <v>1.7756666666666667</v>
      </c>
      <c r="Y266" s="24">
        <v>12.196</v>
      </c>
      <c r="Z266" s="51">
        <v>1056.52662365499</v>
      </c>
    </row>
    <row r="267" spans="1:26" ht="12.75">
      <c r="A267" s="10">
        <v>37061</v>
      </c>
      <c r="B267" s="22">
        <f>170</f>
        <v>170</v>
      </c>
      <c r="C267" s="12">
        <v>0.801967621</v>
      </c>
      <c r="D267" s="23">
        <v>0.801967621</v>
      </c>
      <c r="E267" s="14">
        <v>2580</v>
      </c>
      <c r="F267" s="21">
        <v>0</v>
      </c>
      <c r="G267" s="65">
        <v>36.979982</v>
      </c>
      <c r="H267" s="65">
        <v>-76.98487249</v>
      </c>
      <c r="I267" s="26">
        <v>942.9</v>
      </c>
      <c r="J267" s="13">
        <f t="shared" si="27"/>
        <v>906.1</v>
      </c>
      <c r="K267" s="57">
        <f t="shared" si="25"/>
        <v>928.1209386054572</v>
      </c>
      <c r="L267" s="28">
        <f t="shared" si="22"/>
        <v>1059.3209386054573</v>
      </c>
      <c r="M267" s="28">
        <f t="shared" si="26"/>
        <v>1088.5209386054573</v>
      </c>
      <c r="N267" s="51">
        <f t="shared" si="28"/>
        <v>1073.9209386054572</v>
      </c>
      <c r="O267" s="13">
        <v>19.7</v>
      </c>
      <c r="P267" s="28">
        <v>76.2</v>
      </c>
      <c r="Q267" s="13">
        <v>58.4</v>
      </c>
      <c r="S267" s="25">
        <v>4.213</v>
      </c>
      <c r="T267" s="49">
        <v>688.188</v>
      </c>
      <c r="U267" s="49">
        <f t="shared" si="23"/>
        <v>331.2176666666667</v>
      </c>
      <c r="V267" s="25">
        <v>0.294</v>
      </c>
      <c r="W267" s="52">
        <v>1.788</v>
      </c>
      <c r="X267" s="52">
        <f t="shared" si="24"/>
        <v>1.7791666666666668</v>
      </c>
      <c r="Y267" s="24">
        <v>12.187</v>
      </c>
      <c r="Z267" s="51">
        <v>1073.9209386054572</v>
      </c>
    </row>
    <row r="268" spans="1:26" ht="12.75">
      <c r="A268" s="10">
        <v>37061</v>
      </c>
      <c r="B268" s="22">
        <f>170</f>
        <v>170</v>
      </c>
      <c r="C268" s="12">
        <v>0.802083313</v>
      </c>
      <c r="D268" s="23">
        <v>0.802083313</v>
      </c>
      <c r="E268" s="14">
        <v>2590</v>
      </c>
      <c r="F268" s="21">
        <v>0</v>
      </c>
      <c r="G268" s="65">
        <v>36.98489524</v>
      </c>
      <c r="H268" s="65">
        <v>-76.98629256</v>
      </c>
      <c r="I268" s="26">
        <v>941.2</v>
      </c>
      <c r="J268" s="13">
        <f t="shared" si="27"/>
        <v>904.4000000000001</v>
      </c>
      <c r="K268" s="57">
        <f t="shared" si="25"/>
        <v>943.7152180654014</v>
      </c>
      <c r="L268" s="28">
        <f t="shared" si="22"/>
        <v>1074.9152180654014</v>
      </c>
      <c r="M268" s="28">
        <f t="shared" si="26"/>
        <v>1104.1152180654015</v>
      </c>
      <c r="N268" s="51">
        <f t="shared" si="28"/>
        <v>1089.5152180654013</v>
      </c>
      <c r="O268" s="13">
        <v>19.6</v>
      </c>
      <c r="P268" s="28">
        <v>76.3</v>
      </c>
      <c r="Q268" s="13">
        <v>56.9</v>
      </c>
      <c r="S268" s="25">
        <v>3.066</v>
      </c>
      <c r="T268" s="49">
        <v>110.055</v>
      </c>
      <c r="U268" s="49">
        <f t="shared" si="23"/>
        <v>321.7766666666667</v>
      </c>
      <c r="V268" s="25">
        <v>0.314</v>
      </c>
      <c r="W268" s="52">
        <v>1.791</v>
      </c>
      <c r="X268" s="52">
        <f t="shared" si="24"/>
        <v>1.7825</v>
      </c>
      <c r="Y268" s="24">
        <v>12.182</v>
      </c>
      <c r="Z268" s="51">
        <v>1089.5152180654013</v>
      </c>
    </row>
    <row r="269" spans="1:26" ht="12.75">
      <c r="A269" s="10">
        <v>37061</v>
      </c>
      <c r="B269" s="22">
        <f>170</f>
        <v>170</v>
      </c>
      <c r="C269" s="12">
        <v>0.802199066</v>
      </c>
      <c r="D269" s="23">
        <v>0.802199066</v>
      </c>
      <c r="E269" s="14">
        <v>2600</v>
      </c>
      <c r="F269" s="21">
        <v>0</v>
      </c>
      <c r="G269" s="65">
        <v>36.98891472</v>
      </c>
      <c r="H269" s="65">
        <v>-76.99023117</v>
      </c>
      <c r="I269" s="26">
        <v>939</v>
      </c>
      <c r="J269" s="13">
        <f t="shared" si="27"/>
        <v>902.2</v>
      </c>
      <c r="K269" s="57">
        <f t="shared" si="25"/>
        <v>963.939619757885</v>
      </c>
      <c r="L269" s="28">
        <f t="shared" si="22"/>
        <v>1095.139619757885</v>
      </c>
      <c r="M269" s="28">
        <f t="shared" si="26"/>
        <v>1124.339619757885</v>
      </c>
      <c r="N269" s="51">
        <f t="shared" si="28"/>
        <v>1109.739619757885</v>
      </c>
      <c r="O269" s="13">
        <v>19.4</v>
      </c>
      <c r="P269" s="28">
        <v>77.2</v>
      </c>
      <c r="Q269" s="13">
        <v>60.4</v>
      </c>
      <c r="S269" s="25">
        <v>3.484</v>
      </c>
      <c r="T269" s="49">
        <v>319.353</v>
      </c>
      <c r="U269" s="49">
        <f t="shared" si="23"/>
        <v>347.3358333333333</v>
      </c>
      <c r="V269" s="25">
        <v>0.295</v>
      </c>
      <c r="W269" s="52">
        <v>1.794</v>
      </c>
      <c r="X269" s="52">
        <f t="shared" si="24"/>
        <v>1.7858333333333334</v>
      </c>
      <c r="Y269" s="24">
        <v>12.19</v>
      </c>
      <c r="Z269" s="51">
        <v>1109.739619757885</v>
      </c>
    </row>
    <row r="270" spans="1:26" ht="12.75">
      <c r="A270" s="10">
        <v>37061</v>
      </c>
      <c r="B270" s="22">
        <f>170</f>
        <v>170</v>
      </c>
      <c r="C270" s="12">
        <v>0.802314818</v>
      </c>
      <c r="D270" s="23">
        <v>0.802314818</v>
      </c>
      <c r="E270" s="14">
        <v>2610</v>
      </c>
      <c r="F270" s="21">
        <v>0</v>
      </c>
      <c r="G270" s="65">
        <v>36.99138732</v>
      </c>
      <c r="H270" s="65">
        <v>-76.99582416</v>
      </c>
      <c r="I270" s="26">
        <v>936.3</v>
      </c>
      <c r="J270" s="13">
        <f t="shared" si="27"/>
        <v>899.5</v>
      </c>
      <c r="K270" s="57">
        <f t="shared" si="25"/>
        <v>988.8279868425344</v>
      </c>
      <c r="L270" s="28">
        <f t="shared" si="22"/>
        <v>1120.0279868425343</v>
      </c>
      <c r="M270" s="28">
        <f t="shared" si="26"/>
        <v>1149.2279868425344</v>
      </c>
      <c r="N270" s="51">
        <f t="shared" si="28"/>
        <v>1134.6279868425345</v>
      </c>
      <c r="O270" s="13">
        <v>19.3</v>
      </c>
      <c r="P270" s="28">
        <v>77.7</v>
      </c>
      <c r="Q270" s="13">
        <v>58.4</v>
      </c>
      <c r="S270" s="25">
        <v>3.484</v>
      </c>
      <c r="T270" s="49">
        <v>318.58</v>
      </c>
      <c r="U270" s="49">
        <f t="shared" si="23"/>
        <v>407.87149999999997</v>
      </c>
      <c r="V270" s="25">
        <v>0.275</v>
      </c>
      <c r="W270" s="52">
        <v>1.798</v>
      </c>
      <c r="X270" s="52">
        <f t="shared" si="24"/>
        <v>1.7893333333333334</v>
      </c>
      <c r="Y270" s="24">
        <v>12.157</v>
      </c>
      <c r="Z270" s="51">
        <v>1134.6279868425345</v>
      </c>
    </row>
    <row r="271" spans="1:26" ht="12.75">
      <c r="A271" s="10">
        <v>37061</v>
      </c>
      <c r="B271" s="22">
        <f>170</f>
        <v>170</v>
      </c>
      <c r="C271" s="12">
        <v>0.80243057</v>
      </c>
      <c r="D271" s="23">
        <v>0.80243057</v>
      </c>
      <c r="E271" s="14">
        <v>2620</v>
      </c>
      <c r="F271" s="21">
        <v>0</v>
      </c>
      <c r="G271" s="65">
        <v>36.99197326</v>
      </c>
      <c r="H271" s="65">
        <v>-77.00247677</v>
      </c>
      <c r="I271" s="26">
        <v>933.4</v>
      </c>
      <c r="J271" s="13">
        <f t="shared" si="27"/>
        <v>896.6</v>
      </c>
      <c r="K271" s="57">
        <f t="shared" si="25"/>
        <v>1015.6432865533841</v>
      </c>
      <c r="L271" s="28">
        <f t="shared" si="22"/>
        <v>1146.8432865533841</v>
      </c>
      <c r="M271" s="28">
        <f t="shared" si="26"/>
        <v>1176.0432865533842</v>
      </c>
      <c r="N271" s="51">
        <f t="shared" si="28"/>
        <v>1161.443286553384</v>
      </c>
      <c r="O271" s="13">
        <v>19</v>
      </c>
      <c r="P271" s="28">
        <v>77.9</v>
      </c>
      <c r="Q271" s="13">
        <v>61.3</v>
      </c>
      <c r="R271" s="63">
        <v>1.43E-05</v>
      </c>
      <c r="S271" s="25">
        <v>3.303</v>
      </c>
      <c r="T271" s="49">
        <v>212.877</v>
      </c>
      <c r="U271" s="49">
        <f t="shared" si="23"/>
        <v>258.4071666666667</v>
      </c>
      <c r="V271" s="25">
        <v>0.264</v>
      </c>
      <c r="W271" s="52">
        <v>1.802</v>
      </c>
      <c r="X271" s="52">
        <f t="shared" si="24"/>
        <v>1.7928333333333333</v>
      </c>
      <c r="Y271" s="24">
        <v>12.156</v>
      </c>
      <c r="Z271" s="51">
        <v>1161.443286553384</v>
      </c>
    </row>
    <row r="272" spans="1:26" ht="12.75">
      <c r="A272" s="10">
        <v>37061</v>
      </c>
      <c r="B272" s="22">
        <f>170</f>
        <v>170</v>
      </c>
      <c r="C272" s="12">
        <v>0.802546322</v>
      </c>
      <c r="D272" s="23">
        <v>0.802546322</v>
      </c>
      <c r="E272" s="14">
        <v>2630</v>
      </c>
      <c r="F272" s="21">
        <v>0</v>
      </c>
      <c r="G272" s="65">
        <v>36.99063453</v>
      </c>
      <c r="H272" s="65">
        <v>-77.00900316</v>
      </c>
      <c r="I272" s="26">
        <v>931.9</v>
      </c>
      <c r="J272" s="13">
        <f t="shared" si="27"/>
        <v>895.1</v>
      </c>
      <c r="K272" s="57">
        <f t="shared" si="25"/>
        <v>1029.54732179153</v>
      </c>
      <c r="L272" s="28">
        <f t="shared" si="22"/>
        <v>1160.74732179153</v>
      </c>
      <c r="M272" s="28">
        <f t="shared" si="26"/>
        <v>1189.9473217915302</v>
      </c>
      <c r="N272" s="51">
        <f t="shared" si="28"/>
        <v>1175.3473217915302</v>
      </c>
      <c r="O272" s="13">
        <v>18.9</v>
      </c>
      <c r="P272" s="28">
        <v>78.5</v>
      </c>
      <c r="Q272" s="13">
        <v>60.8</v>
      </c>
      <c r="S272" s="25">
        <v>3.746</v>
      </c>
      <c r="T272" s="49">
        <v>422.245</v>
      </c>
      <c r="U272" s="49">
        <f t="shared" si="23"/>
        <v>345.2163333333333</v>
      </c>
      <c r="V272" s="25">
        <v>0.285</v>
      </c>
      <c r="W272" s="52">
        <v>1.805</v>
      </c>
      <c r="X272" s="52">
        <f t="shared" si="24"/>
        <v>1.7963333333333331</v>
      </c>
      <c r="Y272" s="24">
        <v>12.167</v>
      </c>
      <c r="Z272" s="51">
        <v>1175.3473217915302</v>
      </c>
    </row>
    <row r="273" spans="1:26" ht="12.75">
      <c r="A273" s="10">
        <v>37061</v>
      </c>
      <c r="B273" s="22">
        <f>170</f>
        <v>170</v>
      </c>
      <c r="C273" s="12">
        <v>0.802662015</v>
      </c>
      <c r="D273" s="23">
        <v>0.802662015</v>
      </c>
      <c r="E273" s="14">
        <v>2640</v>
      </c>
      <c r="F273" s="21">
        <v>0</v>
      </c>
      <c r="G273" s="65">
        <v>36.98750566</v>
      </c>
      <c r="H273" s="65">
        <v>-77.01436528</v>
      </c>
      <c r="I273" s="26">
        <v>930.4</v>
      </c>
      <c r="J273" s="13">
        <f t="shared" si="27"/>
        <v>893.6</v>
      </c>
      <c r="K273" s="57">
        <f t="shared" si="25"/>
        <v>1043.4746768291147</v>
      </c>
      <c r="L273" s="28">
        <f t="shared" si="22"/>
        <v>1174.6746768291148</v>
      </c>
      <c r="M273" s="28">
        <f t="shared" si="26"/>
        <v>1203.8746768291148</v>
      </c>
      <c r="N273" s="51">
        <f t="shared" si="28"/>
        <v>1189.274676829115</v>
      </c>
      <c r="O273" s="13">
        <v>18.7</v>
      </c>
      <c r="P273" s="28">
        <v>78.1</v>
      </c>
      <c r="Q273" s="13">
        <v>62.8</v>
      </c>
      <c r="S273" s="25">
        <v>3.444</v>
      </c>
      <c r="T273" s="49">
        <v>263.972</v>
      </c>
      <c r="U273" s="49">
        <f t="shared" si="23"/>
        <v>274.51366666666667</v>
      </c>
      <c r="V273" s="25">
        <v>0.276</v>
      </c>
      <c r="W273" s="52">
        <v>1.808</v>
      </c>
      <c r="X273" s="52">
        <f t="shared" si="24"/>
        <v>1.7996666666666667</v>
      </c>
      <c r="Y273" s="24">
        <v>12.159</v>
      </c>
      <c r="Z273" s="51">
        <v>1189.274676829115</v>
      </c>
    </row>
    <row r="274" spans="1:26" ht="12.75">
      <c r="A274" s="10">
        <v>37061</v>
      </c>
      <c r="B274" s="22">
        <f>170</f>
        <v>170</v>
      </c>
      <c r="C274" s="12">
        <v>0.802777767</v>
      </c>
      <c r="D274" s="23">
        <v>0.802777767</v>
      </c>
      <c r="E274" s="14">
        <v>2650</v>
      </c>
      <c r="F274" s="21">
        <v>0</v>
      </c>
      <c r="G274" s="65">
        <v>36.98298929</v>
      </c>
      <c r="H274" s="65">
        <v>-77.01769789</v>
      </c>
      <c r="I274" s="26">
        <v>928.7</v>
      </c>
      <c r="J274" s="13">
        <f t="shared" si="27"/>
        <v>891.9000000000001</v>
      </c>
      <c r="K274" s="57">
        <f t="shared" si="25"/>
        <v>1059.2873025340755</v>
      </c>
      <c r="L274" s="28">
        <f t="shared" si="22"/>
        <v>1190.4873025340755</v>
      </c>
      <c r="M274" s="28">
        <f t="shared" si="26"/>
        <v>1219.6873025340756</v>
      </c>
      <c r="N274" s="51">
        <f t="shared" si="28"/>
        <v>1205.0873025340757</v>
      </c>
      <c r="O274" s="13">
        <v>18.5</v>
      </c>
      <c r="P274" s="28">
        <v>78.7</v>
      </c>
      <c r="Q274" s="13">
        <v>62</v>
      </c>
      <c r="S274" s="25">
        <v>3.626</v>
      </c>
      <c r="T274" s="49">
        <v>368.269</v>
      </c>
      <c r="U274" s="49">
        <f t="shared" si="23"/>
        <v>317.5493333333333</v>
      </c>
      <c r="V274" s="25">
        <v>0.286</v>
      </c>
      <c r="W274" s="52">
        <v>1.812</v>
      </c>
      <c r="X274" s="52">
        <f t="shared" si="24"/>
        <v>1.8031666666666666</v>
      </c>
      <c r="Y274" s="24">
        <v>12.168</v>
      </c>
      <c r="Z274" s="51">
        <v>1205.0873025340757</v>
      </c>
    </row>
    <row r="275" spans="1:26" ht="12.75">
      <c r="A275" s="10">
        <v>37061</v>
      </c>
      <c r="B275" s="22">
        <f>170</f>
        <v>170</v>
      </c>
      <c r="C275" s="12">
        <v>0.802893519</v>
      </c>
      <c r="D275" s="23">
        <v>0.802893519</v>
      </c>
      <c r="E275" s="14">
        <v>2660</v>
      </c>
      <c r="F275" s="21">
        <v>0</v>
      </c>
      <c r="G275" s="65">
        <v>36.9777971</v>
      </c>
      <c r="H275" s="65">
        <v>-77.0186205</v>
      </c>
      <c r="I275" s="26">
        <v>929.8</v>
      </c>
      <c r="J275" s="13">
        <f t="shared" si="27"/>
        <v>893</v>
      </c>
      <c r="K275" s="57">
        <f t="shared" si="25"/>
        <v>1049.0521659262943</v>
      </c>
      <c r="L275" s="28">
        <f t="shared" si="22"/>
        <v>1180.2521659262943</v>
      </c>
      <c r="M275" s="28">
        <f t="shared" si="26"/>
        <v>1209.4521659262944</v>
      </c>
      <c r="N275" s="51">
        <f t="shared" si="28"/>
        <v>1194.8521659262942</v>
      </c>
      <c r="O275" s="13">
        <v>18.7</v>
      </c>
      <c r="P275" s="28">
        <v>78</v>
      </c>
      <c r="Q275" s="13">
        <v>62.9</v>
      </c>
      <c r="S275" s="25">
        <v>3.119</v>
      </c>
      <c r="T275" s="49">
        <v>105.067</v>
      </c>
      <c r="U275" s="49">
        <f t="shared" si="23"/>
        <v>281.835</v>
      </c>
      <c r="V275" s="25">
        <v>0.275</v>
      </c>
      <c r="W275" s="52">
        <v>1.815</v>
      </c>
      <c r="X275" s="52">
        <f t="shared" si="24"/>
        <v>1.8066666666666666</v>
      </c>
      <c r="Y275" s="24">
        <v>12.181</v>
      </c>
      <c r="Z275" s="51">
        <v>1194.8521659262942</v>
      </c>
    </row>
    <row r="276" spans="1:26" ht="12.75">
      <c r="A276" s="10">
        <v>37061</v>
      </c>
      <c r="B276" s="22">
        <f>170</f>
        <v>170</v>
      </c>
      <c r="C276" s="12">
        <v>0.803009272</v>
      </c>
      <c r="D276" s="23">
        <v>0.803009272</v>
      </c>
      <c r="E276" s="14">
        <v>2670</v>
      </c>
      <c r="F276" s="21">
        <v>0</v>
      </c>
      <c r="G276" s="65">
        <v>36.97288374</v>
      </c>
      <c r="H276" s="65">
        <v>-77.01639153</v>
      </c>
      <c r="I276" s="26">
        <v>928.1</v>
      </c>
      <c r="J276" s="13">
        <f t="shared" si="27"/>
        <v>891.3000000000001</v>
      </c>
      <c r="K276" s="57">
        <f t="shared" si="25"/>
        <v>1064.8754261446925</v>
      </c>
      <c r="L276" s="28">
        <f t="shared" si="22"/>
        <v>1196.0754261446925</v>
      </c>
      <c r="M276" s="28">
        <f t="shared" si="26"/>
        <v>1225.2754261446926</v>
      </c>
      <c r="N276" s="51">
        <f t="shared" si="28"/>
        <v>1210.6754261446927</v>
      </c>
      <c r="O276" s="13">
        <v>18.6</v>
      </c>
      <c r="P276" s="28">
        <v>78.2</v>
      </c>
      <c r="Q276" s="13">
        <v>60.9</v>
      </c>
      <c r="S276" s="25">
        <v>3.504</v>
      </c>
      <c r="T276" s="49">
        <v>314.434</v>
      </c>
      <c r="U276" s="49">
        <f t="shared" si="23"/>
        <v>281.144</v>
      </c>
      <c r="V276" s="25">
        <v>0.296</v>
      </c>
      <c r="W276" s="52">
        <v>1.818</v>
      </c>
      <c r="X276" s="52">
        <f t="shared" si="24"/>
        <v>1.8099999999999998</v>
      </c>
      <c r="Y276" s="24">
        <v>12.154</v>
      </c>
      <c r="Z276" s="51">
        <v>1210.6754261446927</v>
      </c>
    </row>
    <row r="277" spans="1:26" ht="12.75">
      <c r="A277" s="10">
        <v>37061</v>
      </c>
      <c r="B277" s="22">
        <f>170</f>
        <v>170</v>
      </c>
      <c r="C277" s="12">
        <v>0.803125024</v>
      </c>
      <c r="D277" s="23">
        <v>0.803125024</v>
      </c>
      <c r="E277" s="14">
        <v>2680</v>
      </c>
      <c r="F277" s="21">
        <v>0</v>
      </c>
      <c r="G277" s="65">
        <v>36.96921509</v>
      </c>
      <c r="H277" s="65">
        <v>-77.01136832</v>
      </c>
      <c r="I277" s="26">
        <v>927.3</v>
      </c>
      <c r="J277" s="13">
        <f t="shared" si="27"/>
        <v>890.5</v>
      </c>
      <c r="K277" s="57">
        <f t="shared" si="25"/>
        <v>1072.3321121296428</v>
      </c>
      <c r="L277" s="28">
        <f t="shared" si="22"/>
        <v>1203.5321121296429</v>
      </c>
      <c r="M277" s="28">
        <f t="shared" si="26"/>
        <v>1232.732112129643</v>
      </c>
      <c r="N277" s="51">
        <f t="shared" si="28"/>
        <v>1218.1321121296428</v>
      </c>
      <c r="O277" s="13">
        <v>18.5</v>
      </c>
      <c r="P277" s="28">
        <v>77.3</v>
      </c>
      <c r="Q277" s="13">
        <v>64.4</v>
      </c>
      <c r="R277" s="63">
        <v>8.63E-06</v>
      </c>
      <c r="S277" s="25">
        <v>3.424</v>
      </c>
      <c r="T277" s="49">
        <v>261.161</v>
      </c>
      <c r="U277" s="49">
        <f t="shared" si="23"/>
        <v>289.1913333333333</v>
      </c>
      <c r="V277" s="25">
        <v>0.285</v>
      </c>
      <c r="W277" s="52">
        <v>1.822</v>
      </c>
      <c r="X277" s="52">
        <f t="shared" si="24"/>
        <v>1.8133333333333332</v>
      </c>
      <c r="Y277" s="24">
        <v>12.178</v>
      </c>
      <c r="Z277" s="51">
        <v>1218.1321121296428</v>
      </c>
    </row>
    <row r="278" spans="1:26" ht="12.75">
      <c r="A278" s="10">
        <v>37061</v>
      </c>
      <c r="B278" s="22">
        <f>170</f>
        <v>170</v>
      </c>
      <c r="C278" s="12">
        <v>0.803240716</v>
      </c>
      <c r="D278" s="23">
        <v>0.803240716</v>
      </c>
      <c r="E278" s="14">
        <v>2690</v>
      </c>
      <c r="F278" s="21">
        <v>0</v>
      </c>
      <c r="G278" s="65">
        <v>36.96767888</v>
      </c>
      <c r="H278" s="65">
        <v>-77.00504541</v>
      </c>
      <c r="I278" s="26">
        <v>924.3</v>
      </c>
      <c r="J278" s="13">
        <f t="shared" si="27"/>
        <v>887.5</v>
      </c>
      <c r="K278" s="57">
        <f t="shared" si="25"/>
        <v>1100.3544718112266</v>
      </c>
      <c r="L278" s="28">
        <f aca="true" t="shared" si="29" ref="L278:L341">K278+131.2</f>
        <v>1231.5544718112267</v>
      </c>
      <c r="M278" s="28">
        <f t="shared" si="26"/>
        <v>1260.7544718112267</v>
      </c>
      <c r="N278" s="51">
        <f t="shared" si="28"/>
        <v>1246.1544718112268</v>
      </c>
      <c r="O278" s="13">
        <v>18.3</v>
      </c>
      <c r="P278" s="28">
        <v>78.8</v>
      </c>
      <c r="Q278" s="13">
        <v>62.4</v>
      </c>
      <c r="S278" s="25">
        <v>3.364</v>
      </c>
      <c r="T278" s="49">
        <v>260.459</v>
      </c>
      <c r="U278" s="49">
        <f t="shared" si="23"/>
        <v>262.22700000000003</v>
      </c>
      <c r="V278" s="25">
        <v>0.294</v>
      </c>
      <c r="W278" s="52">
        <v>1.826</v>
      </c>
      <c r="X278" s="52">
        <f t="shared" si="24"/>
        <v>1.8168333333333333</v>
      </c>
      <c r="Y278" s="24">
        <v>12.166</v>
      </c>
      <c r="Z278" s="51">
        <v>1246.1544718112268</v>
      </c>
    </row>
    <row r="279" spans="1:26" ht="12.75">
      <c r="A279" s="10">
        <v>37061</v>
      </c>
      <c r="B279" s="22">
        <f>170</f>
        <v>170</v>
      </c>
      <c r="C279" s="12">
        <v>0.803356469</v>
      </c>
      <c r="D279" s="23">
        <v>0.803356469</v>
      </c>
      <c r="E279" s="14">
        <v>2700</v>
      </c>
      <c r="F279" s="21">
        <v>0</v>
      </c>
      <c r="G279" s="65">
        <v>36.96820372</v>
      </c>
      <c r="H279" s="65">
        <v>-76.9986549</v>
      </c>
      <c r="I279" s="26">
        <v>922.4</v>
      </c>
      <c r="J279" s="13">
        <f t="shared" si="27"/>
        <v>885.6</v>
      </c>
      <c r="K279" s="57">
        <f t="shared" si="25"/>
        <v>1118.1510017821308</v>
      </c>
      <c r="L279" s="28">
        <f t="shared" si="29"/>
        <v>1249.3510017821309</v>
      </c>
      <c r="M279" s="28">
        <f t="shared" si="26"/>
        <v>1278.551001782131</v>
      </c>
      <c r="N279" s="51">
        <f t="shared" si="28"/>
        <v>1263.9510017821308</v>
      </c>
      <c r="O279" s="13">
        <v>17.9</v>
      </c>
      <c r="P279" s="28">
        <v>80.1</v>
      </c>
      <c r="Q279" s="13">
        <v>62.9</v>
      </c>
      <c r="S279" s="25">
        <v>3.275</v>
      </c>
      <c r="T279" s="49">
        <v>207.326</v>
      </c>
      <c r="U279" s="49">
        <f t="shared" si="23"/>
        <v>252.78600000000003</v>
      </c>
      <c r="V279" s="25">
        <v>0.295</v>
      </c>
      <c r="W279" s="52">
        <v>1.829</v>
      </c>
      <c r="X279" s="52">
        <f t="shared" si="24"/>
        <v>1.8203333333333334</v>
      </c>
      <c r="Y279" s="24">
        <v>12.161</v>
      </c>
      <c r="Z279" s="51">
        <v>1263.9510017821308</v>
      </c>
    </row>
    <row r="280" spans="1:26" ht="12.75">
      <c r="A280" s="10">
        <v>37061</v>
      </c>
      <c r="B280" s="22">
        <f>170</f>
        <v>170</v>
      </c>
      <c r="C280" s="12">
        <v>0.803472221</v>
      </c>
      <c r="D280" s="23">
        <v>0.803472221</v>
      </c>
      <c r="E280" s="14">
        <v>2710</v>
      </c>
      <c r="F280" s="21">
        <v>0</v>
      </c>
      <c r="G280" s="65">
        <v>36.9709261</v>
      </c>
      <c r="H280" s="65">
        <v>-76.9934158</v>
      </c>
      <c r="I280" s="26">
        <v>922.1</v>
      </c>
      <c r="J280" s="13">
        <f t="shared" si="27"/>
        <v>885.3000000000001</v>
      </c>
      <c r="K280" s="57">
        <f t="shared" si="25"/>
        <v>1120.9644700021668</v>
      </c>
      <c r="L280" s="28">
        <f t="shared" si="29"/>
        <v>1252.1644700021668</v>
      </c>
      <c r="M280" s="28">
        <f t="shared" si="26"/>
        <v>1281.3644700021669</v>
      </c>
      <c r="N280" s="51">
        <f t="shared" si="28"/>
        <v>1266.764470002167</v>
      </c>
      <c r="O280" s="13">
        <v>17.9</v>
      </c>
      <c r="P280" s="28">
        <v>80.3</v>
      </c>
      <c r="Q280" s="13">
        <v>60</v>
      </c>
      <c r="S280" s="25">
        <v>3.503</v>
      </c>
      <c r="T280" s="49">
        <v>311.624</v>
      </c>
      <c r="U280" s="49">
        <f t="shared" si="23"/>
        <v>243.3451666666667</v>
      </c>
      <c r="V280" s="25">
        <v>0.306</v>
      </c>
      <c r="W280" s="52">
        <v>1.832</v>
      </c>
      <c r="X280" s="52">
        <f t="shared" si="24"/>
        <v>1.823666666666667</v>
      </c>
      <c r="Y280" s="24">
        <v>12.193</v>
      </c>
      <c r="Z280" s="51">
        <v>1266.764470002167</v>
      </c>
    </row>
    <row r="281" spans="1:26" ht="12.75">
      <c r="A281" s="10">
        <v>37061</v>
      </c>
      <c r="B281" s="22">
        <f>170</f>
        <v>170</v>
      </c>
      <c r="C281" s="12">
        <v>0.803587973</v>
      </c>
      <c r="D281" s="23">
        <v>0.803587973</v>
      </c>
      <c r="E281" s="14">
        <v>2720</v>
      </c>
      <c r="F281" s="21">
        <v>0</v>
      </c>
      <c r="G281" s="65">
        <v>36.97517494</v>
      </c>
      <c r="H281" s="65">
        <v>-76.99001794</v>
      </c>
      <c r="I281" s="26">
        <v>921</v>
      </c>
      <c r="J281" s="13">
        <f t="shared" si="27"/>
        <v>884.2</v>
      </c>
      <c r="K281" s="57">
        <f t="shared" si="25"/>
        <v>1131.288683266741</v>
      </c>
      <c r="L281" s="28">
        <f t="shared" si="29"/>
        <v>1262.488683266741</v>
      </c>
      <c r="M281" s="28">
        <f t="shared" si="26"/>
        <v>1291.688683266741</v>
      </c>
      <c r="N281" s="51">
        <f t="shared" si="28"/>
        <v>1277.088683266741</v>
      </c>
      <c r="O281" s="13">
        <v>17.9</v>
      </c>
      <c r="P281" s="28">
        <v>81</v>
      </c>
      <c r="Q281" s="13">
        <v>60.9</v>
      </c>
      <c r="S281" s="25">
        <v>3.494</v>
      </c>
      <c r="T281" s="49">
        <v>310.851</v>
      </c>
      <c r="U281" s="49">
        <f t="shared" si="23"/>
        <v>277.6425</v>
      </c>
      <c r="V281" s="25">
        <v>0.276</v>
      </c>
      <c r="W281" s="52">
        <v>1.836</v>
      </c>
      <c r="X281" s="52">
        <f t="shared" si="24"/>
        <v>1.8271666666666668</v>
      </c>
      <c r="Y281" s="24">
        <v>12.188</v>
      </c>
      <c r="Z281" s="51">
        <v>1277.088683266741</v>
      </c>
    </row>
    <row r="282" spans="1:26" ht="12.75">
      <c r="A282" s="10">
        <v>37061</v>
      </c>
      <c r="B282" s="22">
        <f>170</f>
        <v>170</v>
      </c>
      <c r="C282" s="12">
        <v>0.803703725</v>
      </c>
      <c r="D282" s="23">
        <v>0.803703725</v>
      </c>
      <c r="E282" s="14">
        <v>2730</v>
      </c>
      <c r="F282" s="21">
        <v>0</v>
      </c>
      <c r="G282" s="65">
        <v>36.9803365</v>
      </c>
      <c r="H282" s="65">
        <v>-76.98931612</v>
      </c>
      <c r="I282" s="26">
        <v>919.3</v>
      </c>
      <c r="J282" s="13">
        <f t="shared" si="27"/>
        <v>882.5</v>
      </c>
      <c r="K282" s="57">
        <f t="shared" si="25"/>
        <v>1147.269576105789</v>
      </c>
      <c r="L282" s="28">
        <f t="shared" si="29"/>
        <v>1278.469576105789</v>
      </c>
      <c r="M282" s="28">
        <f t="shared" si="26"/>
        <v>1307.669576105789</v>
      </c>
      <c r="N282" s="51">
        <f t="shared" si="28"/>
        <v>1293.069576105789</v>
      </c>
      <c r="O282" s="13">
        <v>17.5</v>
      </c>
      <c r="P282" s="28">
        <v>82.3</v>
      </c>
      <c r="Q282" s="13">
        <v>60.5</v>
      </c>
      <c r="S282" s="25">
        <v>3.574</v>
      </c>
      <c r="T282" s="49">
        <v>362.648</v>
      </c>
      <c r="U282" s="49">
        <f t="shared" si="23"/>
        <v>285.67816666666675</v>
      </c>
      <c r="V282" s="25">
        <v>0.265</v>
      </c>
      <c r="W282" s="52">
        <v>1.839</v>
      </c>
      <c r="X282" s="52">
        <f t="shared" si="24"/>
        <v>1.8306666666666667</v>
      </c>
      <c r="Y282" s="24">
        <v>12.185</v>
      </c>
      <c r="Z282" s="51">
        <v>1293.069576105789</v>
      </c>
    </row>
    <row r="283" spans="1:26" ht="12.75">
      <c r="A283" s="10">
        <v>37061</v>
      </c>
      <c r="B283" s="22">
        <f>170</f>
        <v>170</v>
      </c>
      <c r="C283" s="12">
        <v>0.803819418</v>
      </c>
      <c r="D283" s="23">
        <v>0.803819418</v>
      </c>
      <c r="E283" s="14">
        <v>2740</v>
      </c>
      <c r="F283" s="21">
        <v>0</v>
      </c>
      <c r="G283" s="65">
        <v>36.9850057</v>
      </c>
      <c r="H283" s="65">
        <v>-76.99155094</v>
      </c>
      <c r="I283" s="26">
        <v>918.3</v>
      </c>
      <c r="J283" s="13">
        <f t="shared" si="27"/>
        <v>881.5</v>
      </c>
      <c r="K283" s="57">
        <f t="shared" si="25"/>
        <v>1156.6844879669486</v>
      </c>
      <c r="L283" s="28">
        <f t="shared" si="29"/>
        <v>1287.8844879669487</v>
      </c>
      <c r="M283" s="28">
        <f t="shared" si="26"/>
        <v>1317.0844879669487</v>
      </c>
      <c r="N283" s="51">
        <f t="shared" si="28"/>
        <v>1302.4844879669486</v>
      </c>
      <c r="O283" s="13">
        <v>17.5</v>
      </c>
      <c r="P283" s="28">
        <v>82.8</v>
      </c>
      <c r="Q283" s="13">
        <v>62.5</v>
      </c>
      <c r="R283" s="63">
        <v>1.16E-05</v>
      </c>
      <c r="S283" s="25">
        <v>3.494</v>
      </c>
      <c r="T283" s="49">
        <v>309.516</v>
      </c>
      <c r="U283" s="49">
        <f t="shared" si="23"/>
        <v>293.7373333333333</v>
      </c>
      <c r="V283" s="25">
        <v>0.286</v>
      </c>
      <c r="W283" s="52">
        <v>1.842</v>
      </c>
      <c r="X283" s="52">
        <f t="shared" si="24"/>
        <v>1.8340000000000003</v>
      </c>
      <c r="Y283" s="24">
        <v>12.208</v>
      </c>
      <c r="Z283" s="51">
        <v>1302.4844879669486</v>
      </c>
    </row>
    <row r="284" spans="1:26" ht="12.75">
      <c r="A284" s="10">
        <v>37061</v>
      </c>
      <c r="B284" s="22">
        <f>170</f>
        <v>170</v>
      </c>
      <c r="C284" s="12">
        <v>0.80393517</v>
      </c>
      <c r="D284" s="23">
        <v>0.80393517</v>
      </c>
      <c r="E284" s="14">
        <v>2750</v>
      </c>
      <c r="F284" s="21">
        <v>0</v>
      </c>
      <c r="G284" s="65">
        <v>36.98818079</v>
      </c>
      <c r="H284" s="65">
        <v>-76.99643635</v>
      </c>
      <c r="I284" s="26">
        <v>915.7</v>
      </c>
      <c r="J284" s="13">
        <f t="shared" si="27"/>
        <v>878.9000000000001</v>
      </c>
      <c r="K284" s="57">
        <f t="shared" si="25"/>
        <v>1181.2133328497225</v>
      </c>
      <c r="L284" s="28">
        <f t="shared" si="29"/>
        <v>1312.4133328497226</v>
      </c>
      <c r="M284" s="28">
        <f t="shared" si="26"/>
        <v>1341.6133328497226</v>
      </c>
      <c r="N284" s="51">
        <f t="shared" si="28"/>
        <v>1327.0133328497227</v>
      </c>
      <c r="O284" s="13">
        <v>17.3</v>
      </c>
      <c r="P284" s="28">
        <v>83.6</v>
      </c>
      <c r="Q284" s="13">
        <v>59.4</v>
      </c>
      <c r="S284" s="25">
        <v>3.515</v>
      </c>
      <c r="T284" s="49">
        <v>308.813</v>
      </c>
      <c r="U284" s="49">
        <f t="shared" si="23"/>
        <v>301.7963333333334</v>
      </c>
      <c r="V284" s="25">
        <v>0.266</v>
      </c>
      <c r="W284" s="52">
        <v>1.846</v>
      </c>
      <c r="X284" s="52">
        <f t="shared" si="24"/>
        <v>1.8373333333333335</v>
      </c>
      <c r="Y284" s="24">
        <v>12.19</v>
      </c>
      <c r="Z284" s="51">
        <v>1327.0133328497227</v>
      </c>
    </row>
    <row r="285" spans="1:26" ht="12.75">
      <c r="A285" s="10">
        <v>37061</v>
      </c>
      <c r="B285" s="22">
        <f>170</f>
        <v>170</v>
      </c>
      <c r="C285" s="12">
        <v>0.804050922</v>
      </c>
      <c r="D285" s="23">
        <v>0.804050922</v>
      </c>
      <c r="E285" s="14">
        <v>2760</v>
      </c>
      <c r="F285" s="21">
        <v>0</v>
      </c>
      <c r="G285" s="65">
        <v>36.98939016</v>
      </c>
      <c r="H285" s="65">
        <v>-77.0027506</v>
      </c>
      <c r="I285" s="26">
        <v>913.3</v>
      </c>
      <c r="J285" s="13">
        <f t="shared" si="27"/>
        <v>876.5</v>
      </c>
      <c r="K285" s="57">
        <f t="shared" si="25"/>
        <v>1203.9198336024008</v>
      </c>
      <c r="L285" s="28">
        <f t="shared" si="29"/>
        <v>1335.1198336024008</v>
      </c>
      <c r="M285" s="28">
        <f t="shared" si="26"/>
        <v>1364.3198336024009</v>
      </c>
      <c r="N285" s="51">
        <f t="shared" si="28"/>
        <v>1349.7198336024007</v>
      </c>
      <c r="O285" s="13">
        <v>17.1</v>
      </c>
      <c r="P285" s="28">
        <v>84.1</v>
      </c>
      <c r="Q285" s="13">
        <v>59.9</v>
      </c>
      <c r="S285" s="25">
        <v>3.24</v>
      </c>
      <c r="T285" s="49">
        <v>150.54</v>
      </c>
      <c r="U285" s="49">
        <f t="shared" si="23"/>
        <v>292.33200000000005</v>
      </c>
      <c r="V285" s="25">
        <v>0.226</v>
      </c>
      <c r="W285" s="52">
        <v>0.74</v>
      </c>
      <c r="X285" s="52">
        <f t="shared" si="24"/>
        <v>1.6558333333333335</v>
      </c>
      <c r="Y285" s="24">
        <v>12.188</v>
      </c>
      <c r="Z285" s="51">
        <v>1349.7198336024007</v>
      </c>
    </row>
    <row r="286" spans="1:26" ht="12.75">
      <c r="A286" s="10">
        <v>37061</v>
      </c>
      <c r="B286" s="22">
        <f>170</f>
        <v>170</v>
      </c>
      <c r="C286" s="12">
        <v>0.804166675</v>
      </c>
      <c r="D286" s="23">
        <v>0.804166675</v>
      </c>
      <c r="E286" s="14">
        <v>2770</v>
      </c>
      <c r="F286" s="21">
        <v>0</v>
      </c>
      <c r="G286" s="65">
        <v>36.98814395</v>
      </c>
      <c r="H286" s="65">
        <v>-77.00925147</v>
      </c>
      <c r="I286" s="26">
        <v>911.9</v>
      </c>
      <c r="J286" s="13">
        <f t="shared" si="27"/>
        <v>875.1</v>
      </c>
      <c r="K286" s="57">
        <f t="shared" si="25"/>
        <v>1217.194022225814</v>
      </c>
      <c r="L286" s="28">
        <f t="shared" si="29"/>
        <v>1348.394022225814</v>
      </c>
      <c r="M286" s="28">
        <f t="shared" si="26"/>
        <v>1377.5940222258141</v>
      </c>
      <c r="N286" s="51">
        <f t="shared" si="28"/>
        <v>1362.9940222258142</v>
      </c>
      <c r="O286" s="13">
        <v>17</v>
      </c>
      <c r="P286" s="28">
        <v>84.5</v>
      </c>
      <c r="Q286" s="13">
        <v>58.9</v>
      </c>
      <c r="S286" s="25">
        <v>4.114</v>
      </c>
      <c r="T286" s="49">
        <v>622.338</v>
      </c>
      <c r="U286" s="49">
        <f t="shared" si="23"/>
        <v>344.1176666666667</v>
      </c>
      <c r="V286" s="25">
        <v>0.255</v>
      </c>
      <c r="W286" s="52">
        <v>1.853</v>
      </c>
      <c r="X286" s="52">
        <f t="shared" si="24"/>
        <v>1.6593333333333333</v>
      </c>
      <c r="Y286" s="24">
        <v>12.201</v>
      </c>
      <c r="Z286" s="51">
        <v>1362.9940222258142</v>
      </c>
    </row>
    <row r="287" spans="1:26" ht="12.75">
      <c r="A287" s="10">
        <v>37061</v>
      </c>
      <c r="B287" s="22">
        <f>170</f>
        <v>170</v>
      </c>
      <c r="C287" s="12">
        <v>0.804282427</v>
      </c>
      <c r="D287" s="23">
        <v>0.804282427</v>
      </c>
      <c r="E287" s="14">
        <v>2780</v>
      </c>
      <c r="F287" s="21">
        <v>0</v>
      </c>
      <c r="G287" s="65">
        <v>36.98487182</v>
      </c>
      <c r="H287" s="65">
        <v>-77.01455875</v>
      </c>
      <c r="I287" s="26">
        <v>910.5</v>
      </c>
      <c r="J287" s="13">
        <f t="shared" si="27"/>
        <v>873.7</v>
      </c>
      <c r="K287" s="57">
        <f t="shared" si="25"/>
        <v>1230.4894641337733</v>
      </c>
      <c r="L287" s="28">
        <f t="shared" si="29"/>
        <v>1361.6894641337733</v>
      </c>
      <c r="M287" s="28">
        <f t="shared" si="26"/>
        <v>1390.8894641337733</v>
      </c>
      <c r="N287" s="51">
        <f t="shared" si="28"/>
        <v>1376.2894641337734</v>
      </c>
      <c r="O287" s="13">
        <v>16.9</v>
      </c>
      <c r="P287" s="28">
        <v>84.3</v>
      </c>
      <c r="Q287" s="13">
        <v>61.8</v>
      </c>
      <c r="S287" s="25">
        <v>2.968</v>
      </c>
      <c r="T287" s="49">
        <v>44.205</v>
      </c>
      <c r="U287" s="49">
        <f t="shared" si="23"/>
        <v>299.6766666666667</v>
      </c>
      <c r="V287" s="25">
        <v>0.264</v>
      </c>
      <c r="W287" s="52">
        <v>1.856</v>
      </c>
      <c r="X287" s="52">
        <f t="shared" si="24"/>
        <v>1.6626666666666667</v>
      </c>
      <c r="Y287" s="24">
        <v>12.188</v>
      </c>
      <c r="Z287" s="51">
        <v>1376.2894641337734</v>
      </c>
    </row>
    <row r="288" spans="1:26" ht="12.75">
      <c r="A288" s="10">
        <v>37061</v>
      </c>
      <c r="B288" s="22">
        <f>170</f>
        <v>170</v>
      </c>
      <c r="C288" s="12">
        <v>0.804398119</v>
      </c>
      <c r="D288" s="23">
        <v>0.804398119</v>
      </c>
      <c r="E288" s="14">
        <v>2790</v>
      </c>
      <c r="F288" s="21">
        <v>0</v>
      </c>
      <c r="G288" s="65">
        <v>36.98001354</v>
      </c>
      <c r="H288" s="65">
        <v>-77.01747178</v>
      </c>
      <c r="I288" s="26">
        <v>907.9</v>
      </c>
      <c r="J288" s="13">
        <f t="shared" si="27"/>
        <v>871.1</v>
      </c>
      <c r="K288" s="57">
        <f t="shared" si="25"/>
        <v>1255.2376181317006</v>
      </c>
      <c r="L288" s="28">
        <f t="shared" si="29"/>
        <v>1386.4376181317007</v>
      </c>
      <c r="M288" s="28">
        <f t="shared" si="26"/>
        <v>1415.6376181317007</v>
      </c>
      <c r="N288" s="51">
        <f t="shared" si="28"/>
        <v>1401.0376181317006</v>
      </c>
      <c r="O288" s="13">
        <v>16.8</v>
      </c>
      <c r="P288" s="28">
        <v>81</v>
      </c>
      <c r="Q288" s="13">
        <v>60.9</v>
      </c>
      <c r="S288" s="25">
        <v>3.079</v>
      </c>
      <c r="T288" s="49">
        <v>96.003</v>
      </c>
      <c r="U288" s="49">
        <f t="shared" si="23"/>
        <v>255.2358333333333</v>
      </c>
      <c r="V288" s="25">
        <v>0.276</v>
      </c>
      <c r="W288" s="52">
        <v>1.86</v>
      </c>
      <c r="X288" s="52">
        <f t="shared" si="24"/>
        <v>1.6661666666666666</v>
      </c>
      <c r="Y288" s="24">
        <v>12.191</v>
      </c>
      <c r="Z288" s="51">
        <v>1401.0376181317006</v>
      </c>
    </row>
    <row r="289" spans="1:26" ht="12.75">
      <c r="A289" s="10">
        <v>37061</v>
      </c>
      <c r="B289" s="22">
        <f>170</f>
        <v>170</v>
      </c>
      <c r="C289" s="12">
        <v>0.804513872</v>
      </c>
      <c r="D289" s="23">
        <v>0.804513872</v>
      </c>
      <c r="E289" s="14">
        <v>2800</v>
      </c>
      <c r="F289" s="21">
        <v>0</v>
      </c>
      <c r="G289" s="65">
        <v>36.9750136</v>
      </c>
      <c r="H289" s="65">
        <v>-77.01671887</v>
      </c>
      <c r="I289" s="26">
        <v>907.1</v>
      </c>
      <c r="J289" s="13">
        <f t="shared" si="27"/>
        <v>870.3000000000001</v>
      </c>
      <c r="K289" s="57">
        <f t="shared" si="25"/>
        <v>1262.8672972002018</v>
      </c>
      <c r="L289" s="28">
        <f t="shared" si="29"/>
        <v>1394.067297200202</v>
      </c>
      <c r="M289" s="28">
        <f t="shared" si="26"/>
        <v>1423.267297200202</v>
      </c>
      <c r="N289" s="51">
        <f t="shared" si="28"/>
        <v>1408.667297200202</v>
      </c>
      <c r="O289" s="13">
        <v>16.5</v>
      </c>
      <c r="P289" s="28">
        <v>82.2</v>
      </c>
      <c r="Q289" s="13">
        <v>60.9</v>
      </c>
      <c r="R289" s="63">
        <v>3.36E-06</v>
      </c>
      <c r="S289" s="25">
        <v>4.141</v>
      </c>
      <c r="T289" s="49">
        <v>620.23</v>
      </c>
      <c r="U289" s="49">
        <f t="shared" si="23"/>
        <v>307.02149999999995</v>
      </c>
      <c r="V289" s="25">
        <v>0.256</v>
      </c>
      <c r="W289" s="52">
        <v>1.863</v>
      </c>
      <c r="X289" s="52">
        <f t="shared" si="24"/>
        <v>1.6696666666666664</v>
      </c>
      <c r="Y289" s="24">
        <v>12.208</v>
      </c>
      <c r="Z289" s="51">
        <v>1408.667297200202</v>
      </c>
    </row>
    <row r="290" spans="1:26" ht="12.75">
      <c r="A290" s="10">
        <v>37061</v>
      </c>
      <c r="B290" s="22">
        <f>170</f>
        <v>170</v>
      </c>
      <c r="C290" s="12">
        <v>0.804629624</v>
      </c>
      <c r="D290" s="23">
        <v>0.804629624</v>
      </c>
      <c r="E290" s="14">
        <v>2810</v>
      </c>
      <c r="F290" s="21">
        <v>0</v>
      </c>
      <c r="G290" s="65">
        <v>36.97087358</v>
      </c>
      <c r="H290" s="65">
        <v>-77.01346637</v>
      </c>
      <c r="I290" s="26">
        <v>905.7</v>
      </c>
      <c r="J290" s="13">
        <f t="shared" si="27"/>
        <v>868.9000000000001</v>
      </c>
      <c r="K290" s="57">
        <f t="shared" si="25"/>
        <v>1276.236127043591</v>
      </c>
      <c r="L290" s="28">
        <f t="shared" si="29"/>
        <v>1407.4361270435911</v>
      </c>
      <c r="M290" s="28">
        <f t="shared" si="26"/>
        <v>1436.6361270435912</v>
      </c>
      <c r="N290" s="51">
        <f t="shared" si="28"/>
        <v>1422.036127043591</v>
      </c>
      <c r="O290" s="13">
        <v>16.6</v>
      </c>
      <c r="P290" s="28">
        <v>79.4</v>
      </c>
      <c r="Q290" s="13">
        <v>57.9</v>
      </c>
      <c r="S290" s="25">
        <v>3.355</v>
      </c>
      <c r="T290" s="49">
        <v>252.027</v>
      </c>
      <c r="U290" s="49">
        <f t="shared" si="23"/>
        <v>297.55716666666666</v>
      </c>
      <c r="V290" s="25">
        <v>0.255</v>
      </c>
      <c r="W290" s="52">
        <v>1.867</v>
      </c>
      <c r="X290" s="52">
        <f t="shared" si="24"/>
        <v>1.673166666666667</v>
      </c>
      <c r="Y290" s="24">
        <v>12.184</v>
      </c>
      <c r="Z290" s="51">
        <v>1422.036127043591</v>
      </c>
    </row>
    <row r="291" spans="1:26" ht="12.75">
      <c r="A291" s="10">
        <v>37061</v>
      </c>
      <c r="B291" s="22">
        <f>170</f>
        <v>170</v>
      </c>
      <c r="C291" s="12">
        <v>0.804745376</v>
      </c>
      <c r="D291" s="23">
        <v>0.804745376</v>
      </c>
      <c r="E291" s="14">
        <v>2820</v>
      </c>
      <c r="F291" s="21">
        <v>0</v>
      </c>
      <c r="G291" s="65">
        <v>36.96782143</v>
      </c>
      <c r="H291" s="65">
        <v>-77.00877779</v>
      </c>
      <c r="I291" s="26">
        <v>903.6</v>
      </c>
      <c r="J291" s="13">
        <f t="shared" si="27"/>
        <v>866.8000000000001</v>
      </c>
      <c r="K291" s="57">
        <f t="shared" si="25"/>
        <v>1296.3298141900816</v>
      </c>
      <c r="L291" s="28">
        <f t="shared" si="29"/>
        <v>1427.5298141900817</v>
      </c>
      <c r="M291" s="28">
        <f t="shared" si="26"/>
        <v>1456.7298141900817</v>
      </c>
      <c r="N291" s="51">
        <f t="shared" si="28"/>
        <v>1442.1298141900816</v>
      </c>
      <c r="O291" s="13">
        <v>16.5</v>
      </c>
      <c r="P291" s="28">
        <v>77.9</v>
      </c>
      <c r="Q291" s="13">
        <v>61.4</v>
      </c>
      <c r="S291" s="25">
        <v>3.188</v>
      </c>
      <c r="T291" s="49">
        <v>146.395</v>
      </c>
      <c r="U291" s="49">
        <f t="shared" si="23"/>
        <v>296.86633333333333</v>
      </c>
      <c r="V291" s="25">
        <v>0.286</v>
      </c>
      <c r="W291" s="52">
        <v>1.87</v>
      </c>
      <c r="X291" s="52">
        <f t="shared" si="24"/>
        <v>1.8615000000000002</v>
      </c>
      <c r="Y291" s="24">
        <v>12.164</v>
      </c>
      <c r="Z291" s="51">
        <v>1442.1298141900816</v>
      </c>
    </row>
    <row r="292" spans="1:26" ht="12.75">
      <c r="A292" s="10">
        <v>37061</v>
      </c>
      <c r="B292" s="22">
        <f>170</f>
        <v>170</v>
      </c>
      <c r="C292" s="12">
        <v>0.804861128</v>
      </c>
      <c r="D292" s="23">
        <v>0.804861128</v>
      </c>
      <c r="E292" s="14">
        <v>2830</v>
      </c>
      <c r="F292" s="21">
        <v>0</v>
      </c>
      <c r="G292" s="65">
        <v>36.96656474</v>
      </c>
      <c r="H292" s="65">
        <v>-77.00297499</v>
      </c>
      <c r="I292" s="26">
        <v>901.5</v>
      </c>
      <c r="J292" s="13">
        <f t="shared" si="27"/>
        <v>864.7</v>
      </c>
      <c r="K292" s="57">
        <f t="shared" si="25"/>
        <v>1316.472241485966</v>
      </c>
      <c r="L292" s="28">
        <f t="shared" si="29"/>
        <v>1447.672241485966</v>
      </c>
      <c r="M292" s="28">
        <f t="shared" si="26"/>
        <v>1476.872241485966</v>
      </c>
      <c r="N292" s="51">
        <f t="shared" si="28"/>
        <v>1462.2722414859659</v>
      </c>
      <c r="O292" s="13">
        <v>16.2</v>
      </c>
      <c r="P292" s="28">
        <v>82.2</v>
      </c>
      <c r="Q292" s="13">
        <v>57.4</v>
      </c>
      <c r="S292" s="25">
        <v>3.218</v>
      </c>
      <c r="T292" s="49">
        <v>145.692</v>
      </c>
      <c r="U292" s="49">
        <f t="shared" si="23"/>
        <v>217.42533333333333</v>
      </c>
      <c r="V292" s="25">
        <v>0.254</v>
      </c>
      <c r="W292" s="52">
        <v>1.873</v>
      </c>
      <c r="X292" s="52">
        <f t="shared" si="24"/>
        <v>1.8648333333333333</v>
      </c>
      <c r="Y292" s="24">
        <v>12.217</v>
      </c>
      <c r="Z292" s="51">
        <v>1462.2722414859659</v>
      </c>
    </row>
    <row r="293" spans="1:26" ht="12.75">
      <c r="A293" s="10">
        <v>37061</v>
      </c>
      <c r="B293" s="22">
        <f>170</f>
        <v>170</v>
      </c>
      <c r="C293" s="12">
        <v>0.804976881</v>
      </c>
      <c r="D293" s="23">
        <v>0.804976881</v>
      </c>
      <c r="E293" s="14">
        <v>2840</v>
      </c>
      <c r="F293" s="21">
        <v>0</v>
      </c>
      <c r="G293" s="65">
        <v>36.96750595</v>
      </c>
      <c r="H293" s="65">
        <v>-76.99711949</v>
      </c>
      <c r="I293" s="26">
        <v>899.6</v>
      </c>
      <c r="J293" s="13">
        <f t="shared" si="27"/>
        <v>862.8000000000001</v>
      </c>
      <c r="K293" s="57">
        <f t="shared" si="25"/>
        <v>1334.7385384106835</v>
      </c>
      <c r="L293" s="28">
        <f t="shared" si="29"/>
        <v>1465.9385384106836</v>
      </c>
      <c r="M293" s="28">
        <f t="shared" si="26"/>
        <v>1495.1385384106836</v>
      </c>
      <c r="N293" s="51">
        <f t="shared" si="28"/>
        <v>1480.5385384106835</v>
      </c>
      <c r="O293" s="13">
        <v>16.4</v>
      </c>
      <c r="P293" s="28">
        <v>79.4</v>
      </c>
      <c r="Q293" s="13">
        <v>60.5</v>
      </c>
      <c r="S293" s="25">
        <v>3.994</v>
      </c>
      <c r="T293" s="49">
        <v>564.919</v>
      </c>
      <c r="U293" s="49">
        <f t="shared" si="23"/>
        <v>304.211</v>
      </c>
      <c r="V293" s="25">
        <v>0.256</v>
      </c>
      <c r="W293" s="52">
        <v>1.877</v>
      </c>
      <c r="X293" s="52">
        <f t="shared" si="24"/>
        <v>1.8683333333333334</v>
      </c>
      <c r="Y293" s="24">
        <v>12.162</v>
      </c>
      <c r="Z293" s="51">
        <v>1480.5385384106835</v>
      </c>
    </row>
    <row r="294" spans="1:26" ht="12.75">
      <c r="A294" s="10">
        <v>37061</v>
      </c>
      <c r="B294" s="22">
        <f>170</f>
        <v>170</v>
      </c>
      <c r="C294" s="12">
        <v>0.805092573</v>
      </c>
      <c r="D294" s="23">
        <v>0.805092573</v>
      </c>
      <c r="E294" s="14">
        <v>2850</v>
      </c>
      <c r="F294" s="21">
        <v>0</v>
      </c>
      <c r="G294" s="65">
        <v>36.97037422</v>
      </c>
      <c r="H294" s="65">
        <v>-76.99208357</v>
      </c>
      <c r="I294" s="26">
        <v>895.9</v>
      </c>
      <c r="J294" s="13">
        <f t="shared" si="27"/>
        <v>859.1</v>
      </c>
      <c r="K294" s="57">
        <f t="shared" si="25"/>
        <v>1370.4254741964314</v>
      </c>
      <c r="L294" s="28">
        <f t="shared" si="29"/>
        <v>1501.6254741964315</v>
      </c>
      <c r="M294" s="28">
        <f t="shared" si="26"/>
        <v>1530.8254741964315</v>
      </c>
      <c r="N294" s="51">
        <f t="shared" si="28"/>
        <v>1516.2254741964316</v>
      </c>
      <c r="O294" s="13">
        <v>15.7</v>
      </c>
      <c r="P294" s="28">
        <v>83.6</v>
      </c>
      <c r="Q294" s="13">
        <v>59</v>
      </c>
      <c r="S294" s="25">
        <v>3.019</v>
      </c>
      <c r="T294" s="49">
        <v>39.217</v>
      </c>
      <c r="U294" s="49">
        <f t="shared" si="23"/>
        <v>294.74666666666667</v>
      </c>
      <c r="V294" s="25">
        <v>0.256</v>
      </c>
      <c r="W294" s="52">
        <v>1.881</v>
      </c>
      <c r="X294" s="52">
        <f t="shared" si="24"/>
        <v>1.8718333333333332</v>
      </c>
      <c r="Y294" s="24">
        <v>12.192</v>
      </c>
      <c r="Z294" s="51">
        <v>1516.2254741964316</v>
      </c>
    </row>
    <row r="295" spans="1:26" ht="12.75">
      <c r="A295" s="10">
        <v>37061</v>
      </c>
      <c r="B295" s="22">
        <f>170</f>
        <v>170</v>
      </c>
      <c r="C295" s="12">
        <v>0.805208325</v>
      </c>
      <c r="D295" s="23">
        <v>0.805208325</v>
      </c>
      <c r="E295" s="14">
        <v>2860</v>
      </c>
      <c r="F295" s="21">
        <v>0</v>
      </c>
      <c r="G295" s="65">
        <v>36.97446446</v>
      </c>
      <c r="H295" s="65">
        <v>-76.98855734</v>
      </c>
      <c r="I295" s="26">
        <v>894.8</v>
      </c>
      <c r="J295" s="13">
        <f t="shared" si="27"/>
        <v>858</v>
      </c>
      <c r="K295" s="57">
        <f t="shared" si="25"/>
        <v>1381.064747108599</v>
      </c>
      <c r="L295" s="28">
        <f t="shared" si="29"/>
        <v>1512.264747108599</v>
      </c>
      <c r="M295" s="28">
        <f t="shared" si="26"/>
        <v>1541.464747108599</v>
      </c>
      <c r="N295" s="51">
        <f t="shared" si="28"/>
        <v>1526.8647471085992</v>
      </c>
      <c r="O295" s="13">
        <v>15.6</v>
      </c>
      <c r="P295" s="28">
        <v>84.4</v>
      </c>
      <c r="Q295" s="13">
        <v>59.9</v>
      </c>
      <c r="R295" s="63">
        <v>2.41E-06</v>
      </c>
      <c r="S295" s="25">
        <v>3.626</v>
      </c>
      <c r="T295" s="49">
        <v>353.584</v>
      </c>
      <c r="U295" s="49">
        <f t="shared" si="23"/>
        <v>250.30566666666667</v>
      </c>
      <c r="V295" s="25">
        <v>0.265</v>
      </c>
      <c r="W295" s="52">
        <v>1.884</v>
      </c>
      <c r="X295" s="52">
        <f t="shared" si="24"/>
        <v>1.8753333333333335</v>
      </c>
      <c r="Y295" s="24">
        <v>12.215</v>
      </c>
      <c r="Z295" s="51">
        <v>1526.8647471085992</v>
      </c>
    </row>
    <row r="296" spans="1:26" ht="12.75">
      <c r="A296" s="10">
        <v>37061</v>
      </c>
      <c r="B296" s="22">
        <f>170</f>
        <v>170</v>
      </c>
      <c r="C296" s="12">
        <v>0.805324078</v>
      </c>
      <c r="D296" s="23">
        <v>0.805324078</v>
      </c>
      <c r="E296" s="14">
        <v>2870</v>
      </c>
      <c r="F296" s="21">
        <v>0</v>
      </c>
      <c r="G296" s="65">
        <v>36.97935384</v>
      </c>
      <c r="H296" s="65">
        <v>-76.9869319</v>
      </c>
      <c r="I296" s="26">
        <v>892.5</v>
      </c>
      <c r="J296" s="13">
        <f t="shared" si="27"/>
        <v>855.7</v>
      </c>
      <c r="K296" s="57">
        <f t="shared" si="25"/>
        <v>1403.3546457178552</v>
      </c>
      <c r="L296" s="28">
        <f t="shared" si="29"/>
        <v>1534.5546457178552</v>
      </c>
      <c r="M296" s="28">
        <f t="shared" si="26"/>
        <v>1563.7546457178553</v>
      </c>
      <c r="N296" s="51">
        <f t="shared" si="28"/>
        <v>1549.1546457178551</v>
      </c>
      <c r="O296" s="13">
        <v>15.6</v>
      </c>
      <c r="P296" s="28">
        <v>80.1</v>
      </c>
      <c r="Q296" s="13">
        <v>59.4</v>
      </c>
      <c r="S296" s="25">
        <v>3.826</v>
      </c>
      <c r="T296" s="49">
        <v>457.882</v>
      </c>
      <c r="U296" s="49">
        <f t="shared" si="23"/>
        <v>284.61483333333337</v>
      </c>
      <c r="V296" s="25">
        <v>0.246</v>
      </c>
      <c r="W296" s="52">
        <v>0.777</v>
      </c>
      <c r="X296" s="52">
        <f t="shared" si="24"/>
        <v>1.6936666666666664</v>
      </c>
      <c r="Y296" s="24">
        <v>12.188</v>
      </c>
      <c r="Z296" s="51">
        <v>1549.1546457178551</v>
      </c>
    </row>
    <row r="297" spans="1:26" ht="12.75">
      <c r="A297" s="10">
        <v>37061</v>
      </c>
      <c r="B297" s="22">
        <f>170</f>
        <v>170</v>
      </c>
      <c r="C297" s="12">
        <v>0.80543983</v>
      </c>
      <c r="D297" s="23">
        <v>0.80543983</v>
      </c>
      <c r="E297" s="14">
        <v>2880</v>
      </c>
      <c r="F297" s="21">
        <v>0</v>
      </c>
      <c r="G297" s="65">
        <v>36.98453825</v>
      </c>
      <c r="H297" s="65">
        <v>-76.98754294</v>
      </c>
      <c r="I297" s="26">
        <v>889.5</v>
      </c>
      <c r="J297" s="13">
        <f t="shared" si="27"/>
        <v>852.7</v>
      </c>
      <c r="K297" s="57">
        <f t="shared" si="25"/>
        <v>1432.5186350908675</v>
      </c>
      <c r="L297" s="28">
        <f t="shared" si="29"/>
        <v>1563.7186350908676</v>
      </c>
      <c r="M297" s="28">
        <f t="shared" si="26"/>
        <v>1592.9186350908676</v>
      </c>
      <c r="N297" s="51">
        <f t="shared" si="28"/>
        <v>1578.3186350908677</v>
      </c>
      <c r="O297" s="13">
        <v>15.8</v>
      </c>
      <c r="P297" s="28">
        <v>74.1</v>
      </c>
      <c r="Q297" s="13">
        <v>58.4</v>
      </c>
      <c r="S297" s="25">
        <v>3.423</v>
      </c>
      <c r="T297" s="49">
        <v>247.109</v>
      </c>
      <c r="U297" s="49">
        <f t="shared" si="23"/>
        <v>301.4005</v>
      </c>
      <c r="V297" s="25">
        <v>0.236</v>
      </c>
      <c r="W297" s="52">
        <v>0.781</v>
      </c>
      <c r="X297" s="52">
        <f t="shared" si="24"/>
        <v>1.5121666666666667</v>
      </c>
      <c r="Y297" s="24">
        <v>12.191</v>
      </c>
      <c r="Z297" s="51">
        <v>1578.3186350908677</v>
      </c>
    </row>
    <row r="298" spans="1:26" ht="12.75">
      <c r="A298" s="10">
        <v>37061</v>
      </c>
      <c r="B298" s="22">
        <f>170</f>
        <v>170</v>
      </c>
      <c r="C298" s="12">
        <v>0.805555582</v>
      </c>
      <c r="D298" s="23">
        <v>0.805555582</v>
      </c>
      <c r="E298" s="14">
        <v>2890</v>
      </c>
      <c r="F298" s="21">
        <v>0</v>
      </c>
      <c r="G298" s="65">
        <v>36.98910984</v>
      </c>
      <c r="H298" s="65">
        <v>-76.99054277</v>
      </c>
      <c r="I298" s="26">
        <v>888.5</v>
      </c>
      <c r="J298" s="13">
        <f t="shared" si="27"/>
        <v>851.7</v>
      </c>
      <c r="K298" s="57">
        <f t="shared" si="25"/>
        <v>1442.2627706515832</v>
      </c>
      <c r="L298" s="28">
        <f t="shared" si="29"/>
        <v>1573.4627706515832</v>
      </c>
      <c r="M298" s="28">
        <f t="shared" si="26"/>
        <v>1602.6627706515833</v>
      </c>
      <c r="N298" s="51">
        <f t="shared" si="28"/>
        <v>1588.0627706515834</v>
      </c>
      <c r="O298" s="13">
        <v>15.9</v>
      </c>
      <c r="P298" s="28">
        <v>69.7</v>
      </c>
      <c r="Q298" s="13">
        <v>56</v>
      </c>
      <c r="S298" s="25">
        <v>3.098</v>
      </c>
      <c r="T298" s="49">
        <v>88.906</v>
      </c>
      <c r="U298" s="49">
        <f t="shared" si="23"/>
        <v>291.9361666666667</v>
      </c>
      <c r="V298" s="25">
        <v>0.245</v>
      </c>
      <c r="W298" s="52">
        <v>0.784</v>
      </c>
      <c r="X298" s="52">
        <f t="shared" si="24"/>
        <v>1.3306666666666664</v>
      </c>
      <c r="Y298" s="24">
        <v>12.216</v>
      </c>
      <c r="Z298" s="51">
        <v>1588.0627706515834</v>
      </c>
    </row>
    <row r="299" spans="1:26" ht="12.75">
      <c r="A299" s="10">
        <v>37061</v>
      </c>
      <c r="B299" s="22">
        <f>170</f>
        <v>170</v>
      </c>
      <c r="C299" s="12">
        <v>0.805671275</v>
      </c>
      <c r="D299" s="23">
        <v>0.805671275</v>
      </c>
      <c r="E299" s="14">
        <v>2900</v>
      </c>
      <c r="F299" s="21">
        <v>0</v>
      </c>
      <c r="G299" s="65">
        <v>36.99262996</v>
      </c>
      <c r="H299" s="65">
        <v>-76.99527003</v>
      </c>
      <c r="I299" s="26">
        <v>887.2</v>
      </c>
      <c r="J299" s="13">
        <f t="shared" si="27"/>
        <v>850.4000000000001</v>
      </c>
      <c r="K299" s="57">
        <f t="shared" si="25"/>
        <v>1454.947264961733</v>
      </c>
      <c r="L299" s="28">
        <f t="shared" si="29"/>
        <v>1586.147264961733</v>
      </c>
      <c r="M299" s="28">
        <f t="shared" si="26"/>
        <v>1615.3472649617331</v>
      </c>
      <c r="N299" s="51">
        <f t="shared" si="28"/>
        <v>1600.747264961733</v>
      </c>
      <c r="O299" s="13">
        <v>16.1</v>
      </c>
      <c r="P299" s="28">
        <v>70.5</v>
      </c>
      <c r="Q299" s="13">
        <v>60.9</v>
      </c>
      <c r="S299" s="25">
        <v>3.932</v>
      </c>
      <c r="T299" s="49">
        <v>508.274</v>
      </c>
      <c r="U299" s="49">
        <f t="shared" si="23"/>
        <v>282.4953333333333</v>
      </c>
      <c r="V299" s="25">
        <v>0.254</v>
      </c>
      <c r="W299" s="52">
        <v>1.897</v>
      </c>
      <c r="X299" s="52">
        <f t="shared" si="24"/>
        <v>1.3339999999999999</v>
      </c>
      <c r="Y299" s="24">
        <v>12.204</v>
      </c>
      <c r="Z299" s="51">
        <v>1600.747264961733</v>
      </c>
    </row>
    <row r="300" spans="1:26" ht="12.75">
      <c r="A300" s="10">
        <v>37061</v>
      </c>
      <c r="B300" s="22">
        <f>170</f>
        <v>170</v>
      </c>
      <c r="C300" s="12">
        <v>0.805787027</v>
      </c>
      <c r="D300" s="23">
        <v>0.805787027</v>
      </c>
      <c r="E300" s="14">
        <v>2910</v>
      </c>
      <c r="F300" s="21">
        <v>0</v>
      </c>
      <c r="G300" s="65">
        <v>36.99450483</v>
      </c>
      <c r="H300" s="65">
        <v>-77.00165557</v>
      </c>
      <c r="I300" s="26">
        <v>884.7</v>
      </c>
      <c r="J300" s="13">
        <f t="shared" si="27"/>
        <v>847.9000000000001</v>
      </c>
      <c r="K300" s="57">
        <f t="shared" si="25"/>
        <v>1479.3951168433866</v>
      </c>
      <c r="L300" s="28">
        <f t="shared" si="29"/>
        <v>1610.5951168433867</v>
      </c>
      <c r="M300" s="28">
        <f t="shared" si="26"/>
        <v>1639.7951168433867</v>
      </c>
      <c r="N300" s="51">
        <f t="shared" si="28"/>
        <v>1625.1951168433866</v>
      </c>
      <c r="O300" s="13">
        <v>17.7</v>
      </c>
      <c r="P300" s="28">
        <v>44.6</v>
      </c>
      <c r="Q300" s="13">
        <v>57.9</v>
      </c>
      <c r="S300" s="25">
        <v>3.028</v>
      </c>
      <c r="T300" s="49">
        <v>35.071</v>
      </c>
      <c r="U300" s="49">
        <f t="shared" si="23"/>
        <v>281.8043333333333</v>
      </c>
      <c r="V300" s="25">
        <v>0.247</v>
      </c>
      <c r="W300" s="52">
        <v>0.791</v>
      </c>
      <c r="X300" s="52">
        <f t="shared" si="24"/>
        <v>1.1523333333333334</v>
      </c>
      <c r="Y300" s="24">
        <v>12.19</v>
      </c>
      <c r="Z300" s="51">
        <v>1625.1951168433866</v>
      </c>
    </row>
    <row r="301" spans="1:26" ht="12.75">
      <c r="A301" s="10">
        <v>37061</v>
      </c>
      <c r="B301" s="22">
        <f>170</f>
        <v>170</v>
      </c>
      <c r="C301" s="12">
        <v>0.805902779</v>
      </c>
      <c r="D301" s="23">
        <v>0.805902779</v>
      </c>
      <c r="E301" s="14">
        <v>2920</v>
      </c>
      <c r="F301" s="21">
        <v>0</v>
      </c>
      <c r="G301" s="65">
        <v>36.99485667</v>
      </c>
      <c r="H301" s="65">
        <v>-77.00861066</v>
      </c>
      <c r="I301" s="26">
        <v>882.2</v>
      </c>
      <c r="J301" s="13">
        <f t="shared" si="27"/>
        <v>845.4000000000001</v>
      </c>
      <c r="K301" s="57">
        <f t="shared" si="25"/>
        <v>1503.9151587898725</v>
      </c>
      <c r="L301" s="28">
        <f t="shared" si="29"/>
        <v>1635.1151587898726</v>
      </c>
      <c r="M301" s="28">
        <f t="shared" si="26"/>
        <v>1664.3151587898726</v>
      </c>
      <c r="N301" s="51">
        <f t="shared" si="28"/>
        <v>1649.7151587898725</v>
      </c>
      <c r="O301" s="13">
        <v>17.4</v>
      </c>
      <c r="P301" s="28">
        <v>35.8</v>
      </c>
      <c r="Q301" s="13">
        <v>62.4</v>
      </c>
      <c r="R301" s="63">
        <v>-7.82E-05</v>
      </c>
      <c r="S301" s="25">
        <v>3.158</v>
      </c>
      <c r="T301" s="49">
        <v>139.298</v>
      </c>
      <c r="U301" s="49">
        <f t="shared" si="23"/>
        <v>246.08999999999995</v>
      </c>
      <c r="V301" s="25">
        <v>0.244</v>
      </c>
      <c r="W301" s="52">
        <v>0.795</v>
      </c>
      <c r="X301" s="52">
        <f t="shared" si="24"/>
        <v>0.9708333333333333</v>
      </c>
      <c r="Y301" s="24">
        <v>12.221</v>
      </c>
      <c r="Z301" s="51">
        <v>1649.7151587898725</v>
      </c>
    </row>
    <row r="302" spans="1:26" ht="12.75">
      <c r="A302" s="10">
        <v>37061</v>
      </c>
      <c r="B302" s="22">
        <f>170</f>
        <v>170</v>
      </c>
      <c r="C302" s="12">
        <v>0.806018531</v>
      </c>
      <c r="D302" s="23">
        <v>0.806018531</v>
      </c>
      <c r="E302" s="14">
        <v>2930</v>
      </c>
      <c r="F302" s="21">
        <v>0</v>
      </c>
      <c r="G302" s="65">
        <v>36.99320081</v>
      </c>
      <c r="H302" s="65">
        <v>-77.01500768</v>
      </c>
      <c r="I302" s="26">
        <v>879.9</v>
      </c>
      <c r="J302" s="13">
        <f t="shared" si="27"/>
        <v>843.1</v>
      </c>
      <c r="K302" s="57">
        <f t="shared" si="25"/>
        <v>1526.5377231584819</v>
      </c>
      <c r="L302" s="28">
        <f t="shared" si="29"/>
        <v>1657.737723158482</v>
      </c>
      <c r="M302" s="28">
        <f t="shared" si="26"/>
        <v>1686.937723158482</v>
      </c>
      <c r="N302" s="51">
        <f t="shared" si="28"/>
        <v>1672.3377231584818</v>
      </c>
      <c r="O302" s="13">
        <v>18.1</v>
      </c>
      <c r="P302" s="28">
        <v>25.3</v>
      </c>
      <c r="Q302" s="13">
        <v>55.4</v>
      </c>
      <c r="S302" s="25">
        <v>4.481</v>
      </c>
      <c r="T302" s="49">
        <v>821.096</v>
      </c>
      <c r="U302" s="49">
        <f t="shared" si="23"/>
        <v>306.62566666666663</v>
      </c>
      <c r="V302" s="25">
        <v>0.205</v>
      </c>
      <c r="W302" s="52">
        <v>0.798</v>
      </c>
      <c r="X302" s="52">
        <f t="shared" si="24"/>
        <v>0.9743333333333334</v>
      </c>
      <c r="Y302" s="24">
        <v>12.168</v>
      </c>
      <c r="Z302" s="51">
        <v>1672.3377231584818</v>
      </c>
    </row>
    <row r="303" spans="1:26" ht="12.75">
      <c r="A303" s="10">
        <v>37061</v>
      </c>
      <c r="B303" s="22">
        <f>170</f>
        <v>170</v>
      </c>
      <c r="C303" s="12">
        <v>0.806134284</v>
      </c>
      <c r="D303" s="23">
        <v>0.806134284</v>
      </c>
      <c r="E303" s="14">
        <v>2940</v>
      </c>
      <c r="F303" s="21">
        <v>0</v>
      </c>
      <c r="G303" s="65">
        <v>36.98993658</v>
      </c>
      <c r="H303" s="65">
        <v>-77.0199298</v>
      </c>
      <c r="I303" s="26">
        <v>875.8</v>
      </c>
      <c r="J303" s="13">
        <f t="shared" si="27"/>
        <v>839</v>
      </c>
      <c r="K303" s="57">
        <f t="shared" si="25"/>
        <v>1567.018393807042</v>
      </c>
      <c r="L303" s="28">
        <f t="shared" si="29"/>
        <v>1698.218393807042</v>
      </c>
      <c r="M303" s="28">
        <f t="shared" si="26"/>
        <v>1727.418393807042</v>
      </c>
      <c r="N303" s="51">
        <f t="shared" si="28"/>
        <v>1712.818393807042</v>
      </c>
      <c r="O303" s="13">
        <v>17.9</v>
      </c>
      <c r="P303" s="28">
        <v>22.3</v>
      </c>
      <c r="Q303" s="13">
        <v>58.5</v>
      </c>
      <c r="S303" s="25">
        <v>2.68</v>
      </c>
      <c r="T303" s="49">
        <v>-124.537</v>
      </c>
      <c r="U303" s="49">
        <f t="shared" si="23"/>
        <v>244.68466666666666</v>
      </c>
      <c r="V303" s="25">
        <v>0.215</v>
      </c>
      <c r="W303" s="52">
        <v>0.801</v>
      </c>
      <c r="X303" s="52">
        <f t="shared" si="24"/>
        <v>0.9776666666666668</v>
      </c>
      <c r="Y303" s="24">
        <v>12.193</v>
      </c>
      <c r="Z303" s="51">
        <v>1712.818393807042</v>
      </c>
    </row>
    <row r="304" spans="1:26" ht="12.75">
      <c r="A304" s="10">
        <v>37061</v>
      </c>
      <c r="B304" s="22">
        <f>170</f>
        <v>170</v>
      </c>
      <c r="C304" s="12">
        <v>0.806249976</v>
      </c>
      <c r="D304" s="23">
        <v>0.806249976</v>
      </c>
      <c r="E304" s="14">
        <v>2950</v>
      </c>
      <c r="F304" s="21">
        <v>0</v>
      </c>
      <c r="G304" s="65">
        <v>36.98543956</v>
      </c>
      <c r="H304" s="65">
        <v>-77.02271171</v>
      </c>
      <c r="I304" s="26">
        <v>874.3</v>
      </c>
      <c r="J304" s="13">
        <f t="shared" si="27"/>
        <v>837.5</v>
      </c>
      <c r="K304" s="57">
        <f t="shared" si="25"/>
        <v>1581.8778395353634</v>
      </c>
      <c r="L304" s="28">
        <f t="shared" si="29"/>
        <v>1713.0778395353634</v>
      </c>
      <c r="M304" s="28">
        <f t="shared" si="26"/>
        <v>1742.2778395353635</v>
      </c>
      <c r="N304" s="51">
        <f t="shared" si="28"/>
        <v>1727.6778395353635</v>
      </c>
      <c r="O304" s="13">
        <v>18.1</v>
      </c>
      <c r="P304" s="28">
        <v>21.4</v>
      </c>
      <c r="Q304" s="13">
        <v>51.6</v>
      </c>
      <c r="S304" s="25">
        <v>3.924</v>
      </c>
      <c r="T304" s="49">
        <v>504.761</v>
      </c>
      <c r="U304" s="49">
        <f t="shared" si="23"/>
        <v>313.9938333333333</v>
      </c>
      <c r="V304" s="25">
        <v>0.206</v>
      </c>
      <c r="W304" s="52">
        <v>0.805</v>
      </c>
      <c r="X304" s="52">
        <f t="shared" si="24"/>
        <v>0.9811666666666667</v>
      </c>
      <c r="Y304" s="24">
        <v>12.223</v>
      </c>
      <c r="Z304" s="51">
        <v>1727.6778395353635</v>
      </c>
    </row>
    <row r="305" spans="1:26" ht="12.75">
      <c r="A305" s="10">
        <v>37061</v>
      </c>
      <c r="B305" s="22">
        <f>170</f>
        <v>170</v>
      </c>
      <c r="C305" s="12">
        <v>0.806365728</v>
      </c>
      <c r="D305" s="23">
        <v>0.806365728</v>
      </c>
      <c r="E305" s="14">
        <v>2960</v>
      </c>
      <c r="F305" s="21">
        <v>0</v>
      </c>
      <c r="G305" s="65">
        <v>36.98060257</v>
      </c>
      <c r="H305" s="65">
        <v>-77.02340474</v>
      </c>
      <c r="I305" s="26">
        <v>872.5</v>
      </c>
      <c r="J305" s="13">
        <f t="shared" si="27"/>
        <v>835.7</v>
      </c>
      <c r="K305" s="57">
        <f t="shared" si="25"/>
        <v>1599.744344717942</v>
      </c>
      <c r="L305" s="28">
        <f t="shared" si="29"/>
        <v>1730.9443447179422</v>
      </c>
      <c r="M305" s="28">
        <f t="shared" si="26"/>
        <v>1760.1443447179422</v>
      </c>
      <c r="N305" s="51">
        <f t="shared" si="28"/>
        <v>1745.5443447179423</v>
      </c>
      <c r="O305" s="13">
        <v>17.6</v>
      </c>
      <c r="P305" s="28">
        <v>21.4</v>
      </c>
      <c r="Q305" s="13">
        <v>56.4</v>
      </c>
      <c r="S305" s="25">
        <v>3.208</v>
      </c>
      <c r="T305" s="49">
        <v>136.488</v>
      </c>
      <c r="U305" s="49">
        <f t="shared" si="23"/>
        <v>252.0295</v>
      </c>
      <c r="V305" s="25">
        <v>0.185</v>
      </c>
      <c r="W305" s="52">
        <v>0.808</v>
      </c>
      <c r="X305" s="52">
        <f t="shared" si="24"/>
        <v>0.7996666666666669</v>
      </c>
      <c r="Y305" s="24">
        <v>12.172</v>
      </c>
      <c r="Z305" s="51">
        <v>1745.5443447179423</v>
      </c>
    </row>
    <row r="306" spans="1:26" ht="12.75">
      <c r="A306" s="10">
        <v>37061</v>
      </c>
      <c r="B306" s="22">
        <f>170</f>
        <v>170</v>
      </c>
      <c r="C306" s="12">
        <v>0.806481481</v>
      </c>
      <c r="D306" s="23">
        <v>0.806481481</v>
      </c>
      <c r="E306" s="14">
        <v>2970</v>
      </c>
      <c r="F306" s="21">
        <v>0</v>
      </c>
      <c r="G306" s="65">
        <v>36.97586724</v>
      </c>
      <c r="H306" s="65">
        <v>-77.02186474</v>
      </c>
      <c r="I306" s="26">
        <v>869.6</v>
      </c>
      <c r="J306" s="13">
        <f t="shared" si="27"/>
        <v>832.8000000000001</v>
      </c>
      <c r="K306" s="57">
        <f t="shared" si="25"/>
        <v>1628.6103719621422</v>
      </c>
      <c r="L306" s="28">
        <f t="shared" si="29"/>
        <v>1759.8103719621422</v>
      </c>
      <c r="M306" s="28">
        <f t="shared" si="26"/>
        <v>1789.0103719621422</v>
      </c>
      <c r="N306" s="51">
        <f t="shared" si="28"/>
        <v>1774.410371962142</v>
      </c>
      <c r="O306" s="13">
        <v>17.6</v>
      </c>
      <c r="P306" s="28">
        <v>21</v>
      </c>
      <c r="Q306" s="13">
        <v>51.4</v>
      </c>
      <c r="S306" s="25">
        <v>3.954</v>
      </c>
      <c r="T306" s="49">
        <v>555.856</v>
      </c>
      <c r="U306" s="49">
        <f t="shared" si="23"/>
        <v>338.827</v>
      </c>
      <c r="V306" s="25">
        <v>0.176</v>
      </c>
      <c r="W306" s="52">
        <v>0.812</v>
      </c>
      <c r="X306" s="52">
        <f t="shared" si="24"/>
        <v>0.8031666666666668</v>
      </c>
      <c r="Y306" s="24">
        <v>12.198</v>
      </c>
      <c r="Z306" s="51">
        <v>1774.410371962142</v>
      </c>
    </row>
    <row r="307" spans="1:26" ht="12.75">
      <c r="A307" s="10">
        <v>37061</v>
      </c>
      <c r="B307" s="22">
        <f>170</f>
        <v>170</v>
      </c>
      <c r="C307" s="12">
        <v>0.806597233</v>
      </c>
      <c r="D307" s="23">
        <v>0.806597233</v>
      </c>
      <c r="E307" s="14">
        <v>2980</v>
      </c>
      <c r="F307" s="21">
        <v>0</v>
      </c>
      <c r="G307" s="65">
        <v>36.97180139</v>
      </c>
      <c r="H307" s="65">
        <v>-77.01839928</v>
      </c>
      <c r="I307" s="26">
        <v>867.7</v>
      </c>
      <c r="J307" s="13">
        <f t="shared" si="27"/>
        <v>830.9000000000001</v>
      </c>
      <c r="K307" s="57">
        <f t="shared" si="25"/>
        <v>1647.5771501866034</v>
      </c>
      <c r="L307" s="28">
        <f t="shared" si="29"/>
        <v>1778.7771501866034</v>
      </c>
      <c r="M307" s="28">
        <f t="shared" si="26"/>
        <v>1807.9771501866035</v>
      </c>
      <c r="N307" s="51">
        <f t="shared" si="28"/>
        <v>1793.3771501866036</v>
      </c>
      <c r="O307" s="13">
        <v>17.6</v>
      </c>
      <c r="P307" s="28">
        <v>20.9</v>
      </c>
      <c r="Q307" s="13">
        <v>55</v>
      </c>
      <c r="R307" s="63">
        <v>-5.28E-05</v>
      </c>
      <c r="S307" s="25">
        <v>3.464</v>
      </c>
      <c r="T307" s="49">
        <v>292.653</v>
      </c>
      <c r="U307" s="49">
        <f t="shared" si="23"/>
        <v>364.38616666666667</v>
      </c>
      <c r="V307" s="25">
        <v>0.166</v>
      </c>
      <c r="W307" s="52">
        <v>0.815</v>
      </c>
      <c r="X307" s="52">
        <f t="shared" si="24"/>
        <v>0.8065000000000001</v>
      </c>
      <c r="Y307" s="24">
        <v>12.224</v>
      </c>
      <c r="Z307" s="51">
        <v>1793.3771501866036</v>
      </c>
    </row>
    <row r="308" spans="1:26" ht="12.75">
      <c r="A308" s="10">
        <v>37061</v>
      </c>
      <c r="B308" s="22">
        <f>170</f>
        <v>170</v>
      </c>
      <c r="C308" s="12">
        <v>0.806712985</v>
      </c>
      <c r="D308" s="23">
        <v>0.806712985</v>
      </c>
      <c r="E308" s="14">
        <v>2990</v>
      </c>
      <c r="F308" s="21">
        <v>0</v>
      </c>
      <c r="G308" s="65">
        <v>36.96908977</v>
      </c>
      <c r="H308" s="65">
        <v>-77.01319477</v>
      </c>
      <c r="I308" s="26">
        <v>866.2</v>
      </c>
      <c r="J308" s="13">
        <f t="shared" si="27"/>
        <v>829.4000000000001</v>
      </c>
      <c r="K308" s="57">
        <f t="shared" si="25"/>
        <v>1662.581583658801</v>
      </c>
      <c r="L308" s="28">
        <f t="shared" si="29"/>
        <v>1793.781583658801</v>
      </c>
      <c r="M308" s="28">
        <f t="shared" si="26"/>
        <v>1822.9815836588011</v>
      </c>
      <c r="N308" s="51">
        <f t="shared" si="28"/>
        <v>1808.381583658801</v>
      </c>
      <c r="O308" s="13">
        <v>17.6</v>
      </c>
      <c r="P308" s="28">
        <v>20.7</v>
      </c>
      <c r="Q308" s="13">
        <v>52.1</v>
      </c>
      <c r="S308" s="25">
        <v>2.77</v>
      </c>
      <c r="T308" s="49">
        <v>-75.55</v>
      </c>
      <c r="U308" s="49">
        <f aca="true" t="shared" si="30" ref="U308:U338">AVERAGE(T303:T308)</f>
        <v>214.94516666666667</v>
      </c>
      <c r="V308" s="25">
        <v>0.196</v>
      </c>
      <c r="W308" s="52">
        <v>0.818</v>
      </c>
      <c r="X308" s="52">
        <f aca="true" t="shared" si="31" ref="X308:X338">AVERAGE(W303:W308)</f>
        <v>0.8098333333333333</v>
      </c>
      <c r="Y308" s="24">
        <v>12.173</v>
      </c>
      <c r="Z308" s="51">
        <v>1808.381583658801</v>
      </c>
    </row>
    <row r="309" spans="1:26" ht="12.75">
      <c r="A309" s="10">
        <v>37061</v>
      </c>
      <c r="B309" s="22">
        <f>170</f>
        <v>170</v>
      </c>
      <c r="C309" s="12">
        <v>0.806828678</v>
      </c>
      <c r="D309" s="23">
        <v>0.806828678</v>
      </c>
      <c r="E309" s="14">
        <v>3000</v>
      </c>
      <c r="F309" s="21">
        <v>0</v>
      </c>
      <c r="G309" s="65">
        <v>36.96798238</v>
      </c>
      <c r="H309" s="65">
        <v>-77.00699441</v>
      </c>
      <c r="I309" s="26">
        <v>862.7</v>
      </c>
      <c r="J309" s="13">
        <f t="shared" si="27"/>
        <v>825.9000000000001</v>
      </c>
      <c r="K309" s="57">
        <f t="shared" si="25"/>
        <v>1697.6977234699716</v>
      </c>
      <c r="L309" s="28">
        <f t="shared" si="29"/>
        <v>1828.8977234699717</v>
      </c>
      <c r="M309" s="28">
        <f t="shared" si="26"/>
        <v>1858.0977234699717</v>
      </c>
      <c r="N309" s="51">
        <f t="shared" si="28"/>
        <v>1843.4977234699718</v>
      </c>
      <c r="O309" s="13">
        <v>17.4</v>
      </c>
      <c r="P309" s="28">
        <v>20.6</v>
      </c>
      <c r="Q309" s="13">
        <v>58.9</v>
      </c>
      <c r="S309" s="25">
        <v>3.964</v>
      </c>
      <c r="T309" s="49">
        <v>553.677</v>
      </c>
      <c r="U309" s="49">
        <f t="shared" si="30"/>
        <v>327.98083333333335</v>
      </c>
      <c r="V309" s="25">
        <v>0.196</v>
      </c>
      <c r="W309" s="52">
        <v>0.822</v>
      </c>
      <c r="X309" s="52">
        <f t="shared" si="31"/>
        <v>0.8133333333333334</v>
      </c>
      <c r="Y309" s="24">
        <v>12.176</v>
      </c>
      <c r="Z309" s="51">
        <v>1843.4977234699718</v>
      </c>
    </row>
    <row r="310" spans="1:26" ht="12.75">
      <c r="A310" s="10">
        <v>37061</v>
      </c>
      <c r="B310" s="22">
        <f>170</f>
        <v>170</v>
      </c>
      <c r="C310" s="12">
        <v>0.80694443</v>
      </c>
      <c r="D310" s="23">
        <v>0.80694443</v>
      </c>
      <c r="E310" s="14">
        <v>3010</v>
      </c>
      <c r="F310" s="21">
        <v>0</v>
      </c>
      <c r="G310" s="65">
        <v>36.96850546</v>
      </c>
      <c r="H310" s="65">
        <v>-77.00067782</v>
      </c>
      <c r="I310" s="26">
        <v>859.7</v>
      </c>
      <c r="J310" s="13">
        <f t="shared" si="27"/>
        <v>822.9000000000001</v>
      </c>
      <c r="K310" s="57">
        <f t="shared" si="25"/>
        <v>1727.9159204703415</v>
      </c>
      <c r="L310" s="28">
        <f t="shared" si="29"/>
        <v>1859.1159204703415</v>
      </c>
      <c r="M310" s="28">
        <f t="shared" si="26"/>
        <v>1888.3159204703416</v>
      </c>
      <c r="N310" s="51">
        <f t="shared" si="28"/>
        <v>1873.7159204703416</v>
      </c>
      <c r="O310" s="13">
        <v>17.4</v>
      </c>
      <c r="P310" s="28">
        <v>18.9</v>
      </c>
      <c r="Q310" s="13">
        <v>55</v>
      </c>
      <c r="S310" s="25">
        <v>3.424</v>
      </c>
      <c r="T310" s="49">
        <v>238.045</v>
      </c>
      <c r="U310" s="49">
        <f t="shared" si="30"/>
        <v>283.5281666666667</v>
      </c>
      <c r="V310" s="25">
        <v>0.156</v>
      </c>
      <c r="W310" s="52">
        <v>0.825</v>
      </c>
      <c r="X310" s="52">
        <f t="shared" si="31"/>
        <v>0.8166666666666668</v>
      </c>
      <c r="Y310" s="24">
        <v>12.22</v>
      </c>
      <c r="Z310" s="51">
        <v>1873.7159204703416</v>
      </c>
    </row>
    <row r="311" spans="1:26" ht="12.75">
      <c r="A311" s="10">
        <v>37061</v>
      </c>
      <c r="B311" s="22">
        <f>170</f>
        <v>170</v>
      </c>
      <c r="C311" s="12">
        <v>0.807060182</v>
      </c>
      <c r="D311" s="23">
        <v>0.807060182</v>
      </c>
      <c r="E311" s="14">
        <v>3020</v>
      </c>
      <c r="F311" s="21">
        <v>0</v>
      </c>
      <c r="G311" s="65">
        <v>36.97028416</v>
      </c>
      <c r="H311" s="65">
        <v>-76.994831</v>
      </c>
      <c r="I311" s="26">
        <v>858.9</v>
      </c>
      <c r="J311" s="13">
        <f t="shared" si="27"/>
        <v>822.1</v>
      </c>
      <c r="K311" s="57">
        <f t="shared" si="25"/>
        <v>1735.992712715112</v>
      </c>
      <c r="L311" s="28">
        <f t="shared" si="29"/>
        <v>1867.192712715112</v>
      </c>
      <c r="M311" s="28">
        <f t="shared" si="26"/>
        <v>1896.392712715112</v>
      </c>
      <c r="N311" s="51">
        <f t="shared" si="28"/>
        <v>1881.792712715112</v>
      </c>
      <c r="O311" s="13">
        <v>17.4</v>
      </c>
      <c r="P311" s="28">
        <v>18.1</v>
      </c>
      <c r="Q311" s="13">
        <v>57.4</v>
      </c>
      <c r="S311" s="25">
        <v>3.294</v>
      </c>
      <c r="T311" s="49">
        <v>184.842</v>
      </c>
      <c r="U311" s="49">
        <f t="shared" si="30"/>
        <v>291.5871666666667</v>
      </c>
      <c r="V311" s="25">
        <v>0.176</v>
      </c>
      <c r="W311" s="52">
        <v>0.829</v>
      </c>
      <c r="X311" s="52">
        <f t="shared" si="31"/>
        <v>0.8201666666666666</v>
      </c>
      <c r="Y311" s="24">
        <v>12.192</v>
      </c>
      <c r="Z311" s="51">
        <v>1881.792712715112</v>
      </c>
    </row>
    <row r="312" spans="1:26" ht="12.75">
      <c r="A312" s="10">
        <v>37061</v>
      </c>
      <c r="B312" s="22">
        <f>170</f>
        <v>170</v>
      </c>
      <c r="C312" s="12">
        <v>0.807175934</v>
      </c>
      <c r="D312" s="23">
        <v>0.807175934</v>
      </c>
      <c r="E312" s="14">
        <v>3030</v>
      </c>
      <c r="F312" s="21">
        <v>0</v>
      </c>
      <c r="G312" s="65">
        <v>36.97341006</v>
      </c>
      <c r="H312" s="65">
        <v>-76.98984409</v>
      </c>
      <c r="I312" s="26">
        <v>857.4</v>
      </c>
      <c r="J312" s="13">
        <f t="shared" si="27"/>
        <v>820.6</v>
      </c>
      <c r="K312" s="57">
        <f t="shared" si="25"/>
        <v>1751.157904801254</v>
      </c>
      <c r="L312" s="28">
        <f t="shared" si="29"/>
        <v>1882.357904801254</v>
      </c>
      <c r="M312" s="28">
        <f t="shared" si="26"/>
        <v>1911.5579048012542</v>
      </c>
      <c r="N312" s="51">
        <f t="shared" si="28"/>
        <v>1896.9579048012542</v>
      </c>
      <c r="O312" s="13">
        <v>17.4</v>
      </c>
      <c r="P312" s="28">
        <v>17.4</v>
      </c>
      <c r="Q312" s="13">
        <v>52.9</v>
      </c>
      <c r="S312" s="25">
        <v>3.973</v>
      </c>
      <c r="T312" s="49">
        <v>551.569</v>
      </c>
      <c r="U312" s="49">
        <f t="shared" si="30"/>
        <v>290.87266666666665</v>
      </c>
      <c r="V312" s="25">
        <v>0.165</v>
      </c>
      <c r="W312" s="52">
        <v>0.832</v>
      </c>
      <c r="X312" s="52">
        <f t="shared" si="31"/>
        <v>0.8235</v>
      </c>
      <c r="Y312" s="24">
        <v>12.181</v>
      </c>
      <c r="Z312" s="51">
        <v>1896.9579048012542</v>
      </c>
    </row>
    <row r="313" spans="1:26" ht="12.75">
      <c r="A313" s="10">
        <v>37061</v>
      </c>
      <c r="B313" s="22">
        <f>170</f>
        <v>170</v>
      </c>
      <c r="C313" s="12">
        <v>0.807291687</v>
      </c>
      <c r="D313" s="23">
        <v>0.807291687</v>
      </c>
      <c r="E313" s="14">
        <v>3040</v>
      </c>
      <c r="F313" s="21">
        <v>0</v>
      </c>
      <c r="G313" s="65">
        <v>36.97784154</v>
      </c>
      <c r="H313" s="65">
        <v>-76.98622368</v>
      </c>
      <c r="I313" s="26">
        <v>855.3</v>
      </c>
      <c r="J313" s="13">
        <f t="shared" si="27"/>
        <v>818.5</v>
      </c>
      <c r="K313" s="57">
        <f t="shared" si="25"/>
        <v>1772.4358102647093</v>
      </c>
      <c r="L313" s="28">
        <f t="shared" si="29"/>
        <v>1903.6358102647093</v>
      </c>
      <c r="M313" s="28">
        <f t="shared" si="26"/>
        <v>1932.8358102647094</v>
      </c>
      <c r="N313" s="51">
        <f t="shared" si="28"/>
        <v>1918.2358102647095</v>
      </c>
      <c r="O313" s="13">
        <v>17.9</v>
      </c>
      <c r="P313" s="28">
        <v>13.2</v>
      </c>
      <c r="Q313" s="13">
        <v>59</v>
      </c>
      <c r="R313" s="63">
        <v>-4.11E-05</v>
      </c>
      <c r="S313" s="25">
        <v>3.058</v>
      </c>
      <c r="T313" s="49">
        <v>78.367</v>
      </c>
      <c r="U313" s="49">
        <f t="shared" si="30"/>
        <v>255.15833333333333</v>
      </c>
      <c r="V313" s="25">
        <v>0.186</v>
      </c>
      <c r="W313" s="52">
        <v>0.836</v>
      </c>
      <c r="X313" s="52">
        <f t="shared" si="31"/>
        <v>0.827</v>
      </c>
      <c r="Y313" s="24">
        <v>12.204</v>
      </c>
      <c r="Z313" s="51">
        <v>1918.2358102647095</v>
      </c>
    </row>
    <row r="314" spans="1:26" ht="12.75">
      <c r="A314" s="10">
        <v>37061</v>
      </c>
      <c r="B314" s="22">
        <f>170</f>
        <v>170</v>
      </c>
      <c r="C314" s="12">
        <v>0.807407379</v>
      </c>
      <c r="D314" s="23">
        <v>0.807407379</v>
      </c>
      <c r="E314" s="14">
        <v>3050</v>
      </c>
      <c r="F314" s="21">
        <v>0</v>
      </c>
      <c r="G314" s="65">
        <v>36.98286444</v>
      </c>
      <c r="H314" s="65">
        <v>-76.98426293</v>
      </c>
      <c r="I314" s="26">
        <v>854.5</v>
      </c>
      <c r="J314" s="13">
        <f t="shared" si="27"/>
        <v>817.7</v>
      </c>
      <c r="K314" s="57">
        <f t="shared" si="25"/>
        <v>1780.5560420541865</v>
      </c>
      <c r="L314" s="28">
        <f t="shared" si="29"/>
        <v>1911.7560420541865</v>
      </c>
      <c r="M314" s="28">
        <f t="shared" si="26"/>
        <v>1940.9560420541866</v>
      </c>
      <c r="N314" s="51">
        <f t="shared" si="28"/>
        <v>1926.3560420541867</v>
      </c>
      <c r="O314" s="13">
        <v>17.9</v>
      </c>
      <c r="P314" s="28">
        <v>12.2</v>
      </c>
      <c r="Q314" s="13">
        <v>56.9</v>
      </c>
      <c r="S314" s="25">
        <v>2.919</v>
      </c>
      <c r="T314" s="49">
        <v>-27.265</v>
      </c>
      <c r="U314" s="49">
        <f t="shared" si="30"/>
        <v>263.20583333333326</v>
      </c>
      <c r="V314" s="25">
        <v>0.166</v>
      </c>
      <c r="W314" s="52">
        <v>0.839</v>
      </c>
      <c r="X314" s="52">
        <f t="shared" si="31"/>
        <v>0.8305000000000001</v>
      </c>
      <c r="Y314" s="24">
        <v>12.218</v>
      </c>
      <c r="Z314" s="51">
        <v>1926.3560420541867</v>
      </c>
    </row>
    <row r="315" spans="1:26" ht="12.75">
      <c r="A315" s="10">
        <v>37061</v>
      </c>
      <c r="B315" s="22">
        <f>170</f>
        <v>170</v>
      </c>
      <c r="C315" s="12">
        <v>0.807523131</v>
      </c>
      <c r="D315" s="23">
        <v>0.807523131</v>
      </c>
      <c r="E315" s="14">
        <v>3060</v>
      </c>
      <c r="F315" s="21">
        <v>0</v>
      </c>
      <c r="G315" s="65">
        <v>36.98825827</v>
      </c>
      <c r="H315" s="65">
        <v>-76.98346436</v>
      </c>
      <c r="I315" s="26">
        <v>851.5</v>
      </c>
      <c r="J315" s="13">
        <f t="shared" si="27"/>
        <v>814.7</v>
      </c>
      <c r="K315" s="57">
        <f t="shared" si="25"/>
        <v>1811.0778285798713</v>
      </c>
      <c r="L315" s="28">
        <f t="shared" si="29"/>
        <v>1942.2778285798713</v>
      </c>
      <c r="M315" s="28">
        <f t="shared" si="26"/>
        <v>1971.4778285798714</v>
      </c>
      <c r="N315" s="51">
        <f t="shared" si="28"/>
        <v>1956.8778285798712</v>
      </c>
      <c r="O315" s="13">
        <v>17.7</v>
      </c>
      <c r="P315" s="28">
        <v>12</v>
      </c>
      <c r="Q315" s="13">
        <v>62.8</v>
      </c>
      <c r="S315" s="25">
        <v>4.133</v>
      </c>
      <c r="T315" s="49">
        <v>602.032</v>
      </c>
      <c r="U315" s="49">
        <f t="shared" si="30"/>
        <v>271.26499999999993</v>
      </c>
      <c r="V315" s="25">
        <v>0.185</v>
      </c>
      <c r="W315" s="52">
        <v>0.842</v>
      </c>
      <c r="X315" s="52">
        <f t="shared" si="31"/>
        <v>0.8338333333333332</v>
      </c>
      <c r="Y315" s="24">
        <v>12.188</v>
      </c>
      <c r="Z315" s="51">
        <v>1956.8778285798712</v>
      </c>
    </row>
    <row r="316" spans="1:26" ht="12.75">
      <c r="A316" s="10">
        <v>37061</v>
      </c>
      <c r="B316" s="22">
        <f>170</f>
        <v>170</v>
      </c>
      <c r="C316" s="12">
        <v>0.807638884</v>
      </c>
      <c r="D316" s="23">
        <v>0.807638884</v>
      </c>
      <c r="E316" s="14">
        <v>3070</v>
      </c>
      <c r="F316" s="21">
        <v>0</v>
      </c>
      <c r="G316" s="65">
        <v>36.99379063</v>
      </c>
      <c r="H316" s="65">
        <v>-76.983821</v>
      </c>
      <c r="I316" s="26">
        <v>848.9</v>
      </c>
      <c r="J316" s="13">
        <f t="shared" si="27"/>
        <v>812.1</v>
      </c>
      <c r="K316" s="57">
        <f t="shared" si="25"/>
        <v>1837.6210938247445</v>
      </c>
      <c r="L316" s="28">
        <f t="shared" si="29"/>
        <v>1968.8210938247446</v>
      </c>
      <c r="M316" s="28">
        <f t="shared" si="26"/>
        <v>1998.0210938247446</v>
      </c>
      <c r="N316" s="51">
        <f t="shared" si="28"/>
        <v>1983.4210938247447</v>
      </c>
      <c r="O316" s="13">
        <v>17.5</v>
      </c>
      <c r="P316" s="28">
        <v>12.1</v>
      </c>
      <c r="Q316" s="13">
        <v>71.9</v>
      </c>
      <c r="S316" s="25">
        <v>3.718</v>
      </c>
      <c r="T316" s="49">
        <v>391.259</v>
      </c>
      <c r="U316" s="49">
        <f t="shared" si="30"/>
        <v>296.8006666666667</v>
      </c>
      <c r="V316" s="25">
        <v>0.156</v>
      </c>
      <c r="W316" s="52">
        <v>0.846</v>
      </c>
      <c r="X316" s="52">
        <f t="shared" si="31"/>
        <v>0.8373333333333334</v>
      </c>
      <c r="Y316" s="24">
        <v>12.212</v>
      </c>
      <c r="Z316" s="51">
        <v>1983.4210938247447</v>
      </c>
    </row>
    <row r="317" spans="1:26" ht="12.75">
      <c r="A317" s="10">
        <v>37061</v>
      </c>
      <c r="B317" s="22">
        <f>170</f>
        <v>170</v>
      </c>
      <c r="C317" s="12">
        <v>0.807754636</v>
      </c>
      <c r="D317" s="23">
        <v>0.807754636</v>
      </c>
      <c r="E317" s="14">
        <v>3080</v>
      </c>
      <c r="F317" s="21">
        <v>0</v>
      </c>
      <c r="G317" s="65">
        <v>36.99880307</v>
      </c>
      <c r="H317" s="65">
        <v>-76.98588852</v>
      </c>
      <c r="I317" s="26">
        <v>847.9</v>
      </c>
      <c r="J317" s="13">
        <f t="shared" si="27"/>
        <v>811.1</v>
      </c>
      <c r="K317" s="57">
        <f t="shared" si="25"/>
        <v>1847.8526764055207</v>
      </c>
      <c r="L317" s="28">
        <f t="shared" si="29"/>
        <v>1979.0526764055207</v>
      </c>
      <c r="M317" s="28">
        <f t="shared" si="26"/>
        <v>2008.2526764055208</v>
      </c>
      <c r="N317" s="51">
        <f t="shared" si="28"/>
        <v>1993.6526764055207</v>
      </c>
      <c r="O317" s="13">
        <v>17.8</v>
      </c>
      <c r="P317" s="28">
        <v>12.4</v>
      </c>
      <c r="Q317" s="13">
        <v>65.4</v>
      </c>
      <c r="S317" s="25">
        <v>3.705</v>
      </c>
      <c r="T317" s="49">
        <v>390.556</v>
      </c>
      <c r="U317" s="49">
        <f t="shared" si="30"/>
        <v>331.08633333333336</v>
      </c>
      <c r="V317" s="25">
        <v>0.165</v>
      </c>
      <c r="W317" s="52">
        <v>0.85</v>
      </c>
      <c r="X317" s="52">
        <f t="shared" si="31"/>
        <v>0.8408333333333332</v>
      </c>
      <c r="Y317" s="24">
        <v>12.235</v>
      </c>
      <c r="Z317" s="51">
        <v>1993.6526764055207</v>
      </c>
    </row>
    <row r="318" spans="1:26" ht="12.75">
      <c r="A318" s="10">
        <v>37061</v>
      </c>
      <c r="B318" s="22">
        <f>170</f>
        <v>170</v>
      </c>
      <c r="C318" s="12">
        <v>0.807870388</v>
      </c>
      <c r="D318" s="23">
        <v>0.807870388</v>
      </c>
      <c r="E318" s="14">
        <v>3090</v>
      </c>
      <c r="F318" s="21">
        <v>0</v>
      </c>
      <c r="G318" s="65">
        <v>37.00270407</v>
      </c>
      <c r="H318" s="65">
        <v>-76.98984886</v>
      </c>
      <c r="I318" s="26">
        <v>848</v>
      </c>
      <c r="J318" s="13">
        <f t="shared" si="27"/>
        <v>811.2</v>
      </c>
      <c r="K318" s="57">
        <f t="shared" si="25"/>
        <v>1846.8289506602796</v>
      </c>
      <c r="L318" s="28">
        <f t="shared" si="29"/>
        <v>1978.0289506602796</v>
      </c>
      <c r="M318" s="28">
        <f t="shared" si="26"/>
        <v>2007.2289506602797</v>
      </c>
      <c r="N318" s="51">
        <f t="shared" si="28"/>
        <v>1992.6289506602798</v>
      </c>
      <c r="O318" s="13">
        <v>18.1</v>
      </c>
      <c r="P318" s="28">
        <v>13.1</v>
      </c>
      <c r="Q318" s="13">
        <v>59.5</v>
      </c>
      <c r="S318" s="25">
        <v>3.444</v>
      </c>
      <c r="T318" s="49">
        <v>232.424</v>
      </c>
      <c r="U318" s="49">
        <f t="shared" si="30"/>
        <v>277.8955</v>
      </c>
      <c r="V318" s="25">
        <v>0.145</v>
      </c>
      <c r="W318" s="52">
        <v>-0.257</v>
      </c>
      <c r="X318" s="52">
        <f t="shared" si="31"/>
        <v>0.6593333333333333</v>
      </c>
      <c r="Y318" s="24">
        <v>12.213</v>
      </c>
      <c r="Z318" s="51">
        <v>1992.6289506602798</v>
      </c>
    </row>
    <row r="319" spans="1:26" ht="12.75">
      <c r="A319" s="10">
        <v>37061</v>
      </c>
      <c r="B319" s="22">
        <f>170</f>
        <v>170</v>
      </c>
      <c r="C319" s="12">
        <v>0.80798614</v>
      </c>
      <c r="D319" s="23">
        <v>0.80798614</v>
      </c>
      <c r="E319" s="14">
        <v>3100</v>
      </c>
      <c r="F319" s="21">
        <v>0</v>
      </c>
      <c r="G319" s="65">
        <v>37.0052221</v>
      </c>
      <c r="H319" s="65">
        <v>-76.99567241</v>
      </c>
      <c r="I319" s="26">
        <v>846</v>
      </c>
      <c r="J319" s="13">
        <f t="shared" si="27"/>
        <v>809.2</v>
      </c>
      <c r="K319" s="57">
        <f t="shared" si="25"/>
        <v>1867.3274833405208</v>
      </c>
      <c r="L319" s="28">
        <f t="shared" si="29"/>
        <v>1998.5274833405208</v>
      </c>
      <c r="M319" s="28">
        <f t="shared" si="26"/>
        <v>2027.7274833405208</v>
      </c>
      <c r="N319" s="51">
        <f t="shared" si="28"/>
        <v>2013.127483340521</v>
      </c>
      <c r="O319" s="13">
        <v>18</v>
      </c>
      <c r="P319" s="28">
        <v>13.9</v>
      </c>
      <c r="Q319" s="13">
        <v>64.8</v>
      </c>
      <c r="R319" s="63">
        <v>8.55E-06</v>
      </c>
      <c r="S319" s="25">
        <v>3.445</v>
      </c>
      <c r="T319" s="49">
        <v>231.721</v>
      </c>
      <c r="U319" s="49">
        <f t="shared" si="30"/>
        <v>303.4545</v>
      </c>
      <c r="V319" s="25">
        <v>0.176</v>
      </c>
      <c r="W319" s="52">
        <v>0.856</v>
      </c>
      <c r="X319" s="52">
        <f t="shared" si="31"/>
        <v>0.6626666666666666</v>
      </c>
      <c r="Y319" s="24">
        <v>12.216</v>
      </c>
      <c r="Z319" s="51">
        <v>2013.127483340521</v>
      </c>
    </row>
    <row r="320" spans="1:26" ht="12.75">
      <c r="A320" s="10">
        <v>37061</v>
      </c>
      <c r="B320" s="22">
        <f>170</f>
        <v>170</v>
      </c>
      <c r="C320" s="12">
        <v>0.808101833</v>
      </c>
      <c r="D320" s="23">
        <v>0.808101833</v>
      </c>
      <c r="E320" s="14">
        <v>3110</v>
      </c>
      <c r="F320" s="21">
        <v>0</v>
      </c>
      <c r="G320" s="65">
        <v>37.00612796</v>
      </c>
      <c r="H320" s="65">
        <v>-77.00239137</v>
      </c>
      <c r="I320" s="26">
        <v>842.5</v>
      </c>
      <c r="J320" s="13">
        <f t="shared" si="27"/>
        <v>805.7</v>
      </c>
      <c r="K320" s="57">
        <f t="shared" si="25"/>
        <v>1903.3221273543168</v>
      </c>
      <c r="L320" s="28">
        <f t="shared" si="29"/>
        <v>2034.5221273543168</v>
      </c>
      <c r="M320" s="28">
        <f t="shared" si="26"/>
        <v>2063.722127354317</v>
      </c>
      <c r="N320" s="51">
        <f t="shared" si="28"/>
        <v>2049.122127354317</v>
      </c>
      <c r="O320" s="13">
        <v>17.6</v>
      </c>
      <c r="P320" s="28">
        <v>17.1</v>
      </c>
      <c r="Q320" s="13">
        <v>53.5</v>
      </c>
      <c r="S320" s="25">
        <v>3.494</v>
      </c>
      <c r="T320" s="49">
        <v>283.448</v>
      </c>
      <c r="U320" s="49">
        <f t="shared" si="30"/>
        <v>355.24</v>
      </c>
      <c r="V320" s="25">
        <v>0.156</v>
      </c>
      <c r="W320" s="52">
        <v>0.86</v>
      </c>
      <c r="X320" s="52">
        <f t="shared" si="31"/>
        <v>0.6661666666666666</v>
      </c>
      <c r="Y320" s="24">
        <v>12.216</v>
      </c>
      <c r="Z320" s="51">
        <v>2049.122127354317</v>
      </c>
    </row>
    <row r="321" spans="1:26" ht="12.75">
      <c r="A321" s="10">
        <v>37061</v>
      </c>
      <c r="B321" s="22">
        <f>170</f>
        <v>170</v>
      </c>
      <c r="C321" s="12">
        <v>0.808217585</v>
      </c>
      <c r="D321" s="23">
        <v>0.808217585</v>
      </c>
      <c r="E321" s="14">
        <v>3120</v>
      </c>
      <c r="F321" s="21">
        <v>0</v>
      </c>
      <c r="G321" s="65">
        <v>37.00544032</v>
      </c>
      <c r="H321" s="65">
        <v>-77.00892718</v>
      </c>
      <c r="I321" s="26">
        <v>843.2</v>
      </c>
      <c r="J321" s="13">
        <f t="shared" si="27"/>
        <v>806.4000000000001</v>
      </c>
      <c r="K321" s="57">
        <f t="shared" si="25"/>
        <v>1896.1107058225</v>
      </c>
      <c r="L321" s="28">
        <f t="shared" si="29"/>
        <v>2027.3107058225</v>
      </c>
      <c r="M321" s="28">
        <f t="shared" si="26"/>
        <v>2056.5107058225</v>
      </c>
      <c r="N321" s="51">
        <f t="shared" si="28"/>
        <v>2041.9107058225</v>
      </c>
      <c r="O321" s="13">
        <v>17.9</v>
      </c>
      <c r="P321" s="28">
        <v>19.2</v>
      </c>
      <c r="Q321" s="13">
        <v>55.6</v>
      </c>
      <c r="S321" s="25">
        <v>3.303</v>
      </c>
      <c r="T321" s="49">
        <v>177.746</v>
      </c>
      <c r="U321" s="49">
        <f t="shared" si="30"/>
        <v>284.52566666666667</v>
      </c>
      <c r="V321" s="25">
        <v>0.154</v>
      </c>
      <c r="W321" s="52">
        <v>0.863</v>
      </c>
      <c r="X321" s="52">
        <f t="shared" si="31"/>
        <v>0.6696666666666666</v>
      </c>
      <c r="Y321" s="24">
        <v>12.197</v>
      </c>
      <c r="Z321" s="51">
        <v>2041.9107058225</v>
      </c>
    </row>
    <row r="322" spans="1:26" ht="12.75">
      <c r="A322" s="10">
        <v>37061</v>
      </c>
      <c r="B322" s="22">
        <f>170</f>
        <v>170</v>
      </c>
      <c r="C322" s="12">
        <v>0.808333337</v>
      </c>
      <c r="D322" s="23">
        <v>0.808333337</v>
      </c>
      <c r="E322" s="14">
        <v>3130</v>
      </c>
      <c r="F322" s="21">
        <v>0</v>
      </c>
      <c r="G322" s="65">
        <v>37.00292064</v>
      </c>
      <c r="H322" s="65">
        <v>-77.01461584</v>
      </c>
      <c r="I322" s="26">
        <v>838.9</v>
      </c>
      <c r="J322" s="13">
        <f t="shared" si="27"/>
        <v>802.1</v>
      </c>
      <c r="K322" s="57">
        <f t="shared" si="25"/>
        <v>1940.5086865004475</v>
      </c>
      <c r="L322" s="28">
        <f t="shared" si="29"/>
        <v>2071.7086865004476</v>
      </c>
      <c r="M322" s="28">
        <f t="shared" si="26"/>
        <v>2100.9086865004474</v>
      </c>
      <c r="N322" s="51">
        <f t="shared" si="28"/>
        <v>2086.3086865004475</v>
      </c>
      <c r="O322" s="13">
        <v>17.5</v>
      </c>
      <c r="P322" s="28">
        <v>22.1</v>
      </c>
      <c r="Q322" s="13">
        <v>55.4</v>
      </c>
      <c r="S322" s="25">
        <v>2.827</v>
      </c>
      <c r="T322" s="49">
        <v>-85.387</v>
      </c>
      <c r="U322" s="49">
        <f t="shared" si="30"/>
        <v>205.08466666666666</v>
      </c>
      <c r="V322" s="25">
        <v>0.154</v>
      </c>
      <c r="W322" s="52">
        <v>0.866</v>
      </c>
      <c r="X322" s="52">
        <f t="shared" si="31"/>
        <v>0.6729999999999999</v>
      </c>
      <c r="Y322" s="24">
        <v>12.194</v>
      </c>
      <c r="Z322" s="51">
        <v>2086.3086865004475</v>
      </c>
    </row>
    <row r="323" spans="1:26" ht="12.75">
      <c r="A323" s="10">
        <v>37061</v>
      </c>
      <c r="B323" s="22">
        <f>170</f>
        <v>170</v>
      </c>
      <c r="C323" s="12">
        <v>0.80844909</v>
      </c>
      <c r="D323" s="23">
        <v>0.80844909</v>
      </c>
      <c r="E323" s="14">
        <v>3140</v>
      </c>
      <c r="F323" s="21">
        <v>0</v>
      </c>
      <c r="G323" s="65">
        <v>36.99899009</v>
      </c>
      <c r="H323" s="65">
        <v>-77.01867747</v>
      </c>
      <c r="I323" s="26">
        <v>837.9</v>
      </c>
      <c r="J323" s="13">
        <f t="shared" si="27"/>
        <v>801.1</v>
      </c>
      <c r="K323" s="57">
        <f t="shared" si="25"/>
        <v>1950.8679086173786</v>
      </c>
      <c r="L323" s="28">
        <f t="shared" si="29"/>
        <v>2082.0679086173786</v>
      </c>
      <c r="M323" s="28">
        <f t="shared" si="26"/>
        <v>2111.2679086173785</v>
      </c>
      <c r="N323" s="51">
        <f t="shared" si="28"/>
        <v>2096.6679086173785</v>
      </c>
      <c r="O323" s="13">
        <v>17.7</v>
      </c>
      <c r="P323" s="28">
        <v>23.1</v>
      </c>
      <c r="Q323" s="13">
        <v>56.5</v>
      </c>
      <c r="S323" s="25">
        <v>4.234</v>
      </c>
      <c r="T323" s="49">
        <v>648.911</v>
      </c>
      <c r="U323" s="49">
        <f t="shared" si="30"/>
        <v>248.1438333333333</v>
      </c>
      <c r="V323" s="25">
        <v>0.166</v>
      </c>
      <c r="W323" s="52">
        <v>0.87</v>
      </c>
      <c r="X323" s="52">
        <f t="shared" si="31"/>
        <v>0.6763333333333333</v>
      </c>
      <c r="Y323" s="24">
        <v>12.2</v>
      </c>
      <c r="Z323" s="51">
        <v>2096.6679086173785</v>
      </c>
    </row>
    <row r="324" spans="1:26" ht="12.75">
      <c r="A324" s="10">
        <v>37061</v>
      </c>
      <c r="B324" s="22">
        <f>170</f>
        <v>170</v>
      </c>
      <c r="C324" s="12">
        <v>0.808564842</v>
      </c>
      <c r="D324" s="23">
        <v>0.808564842</v>
      </c>
      <c r="E324" s="14">
        <v>3150</v>
      </c>
      <c r="F324" s="21">
        <v>0</v>
      </c>
      <c r="G324" s="65">
        <v>36.994484</v>
      </c>
      <c r="H324" s="65">
        <v>-77.02087917</v>
      </c>
      <c r="I324" s="26">
        <v>835.4</v>
      </c>
      <c r="J324" s="13">
        <f t="shared" si="27"/>
        <v>798.6</v>
      </c>
      <c r="K324" s="57">
        <f t="shared" si="25"/>
        <v>1976.822644293811</v>
      </c>
      <c r="L324" s="28">
        <f t="shared" si="29"/>
        <v>2108.022644293811</v>
      </c>
      <c r="M324" s="28">
        <f t="shared" si="26"/>
        <v>2137.222644293811</v>
      </c>
      <c r="N324" s="51">
        <f t="shared" si="28"/>
        <v>2122.622644293811</v>
      </c>
      <c r="O324" s="13">
        <v>17.6</v>
      </c>
      <c r="P324" s="28">
        <v>23.1</v>
      </c>
      <c r="Q324" s="13">
        <v>44.9</v>
      </c>
      <c r="S324" s="25">
        <v>3.717</v>
      </c>
      <c r="T324" s="49">
        <v>385.638</v>
      </c>
      <c r="U324" s="49">
        <f t="shared" si="30"/>
        <v>273.67949999999996</v>
      </c>
      <c r="V324" s="25">
        <v>0.154</v>
      </c>
      <c r="W324" s="52">
        <v>0.874</v>
      </c>
      <c r="X324" s="52">
        <f t="shared" si="31"/>
        <v>0.8648333333333332</v>
      </c>
      <c r="Y324" s="24">
        <v>12.197</v>
      </c>
      <c r="Z324" s="51">
        <v>2122.622644293811</v>
      </c>
    </row>
    <row r="325" spans="1:26" ht="12.75">
      <c r="A325" s="10">
        <v>37061</v>
      </c>
      <c r="B325" s="22">
        <f>170</f>
        <v>170</v>
      </c>
      <c r="C325" s="12">
        <v>0.808680534</v>
      </c>
      <c r="D325" s="23">
        <v>0.808680534</v>
      </c>
      <c r="E325" s="14">
        <v>3160</v>
      </c>
      <c r="F325" s="21">
        <v>0</v>
      </c>
      <c r="G325" s="65">
        <v>36.98951737</v>
      </c>
      <c r="H325" s="65">
        <v>-77.02109705</v>
      </c>
      <c r="I325" s="26">
        <v>832.7</v>
      </c>
      <c r="J325" s="13">
        <f t="shared" si="27"/>
        <v>795.9000000000001</v>
      </c>
      <c r="K325" s="57">
        <f t="shared" si="25"/>
        <v>2004.9451781710493</v>
      </c>
      <c r="L325" s="28">
        <f t="shared" si="29"/>
        <v>2136.1451781710493</v>
      </c>
      <c r="M325" s="28">
        <f t="shared" si="26"/>
        <v>2165.345178171049</v>
      </c>
      <c r="N325" s="51">
        <f t="shared" si="28"/>
        <v>2150.7451781710492</v>
      </c>
      <c r="O325" s="13">
        <v>17.2</v>
      </c>
      <c r="P325" s="28">
        <v>23.5</v>
      </c>
      <c r="Q325" s="13">
        <v>44.9</v>
      </c>
      <c r="R325" s="63">
        <v>3.82E-05</v>
      </c>
      <c r="S325" s="25">
        <v>3.246</v>
      </c>
      <c r="T325" s="49">
        <v>122.435</v>
      </c>
      <c r="U325" s="49">
        <f t="shared" si="30"/>
        <v>255.46516666666662</v>
      </c>
      <c r="V325" s="25">
        <v>0.144</v>
      </c>
      <c r="W325" s="52">
        <v>-0.233</v>
      </c>
      <c r="X325" s="52">
        <f t="shared" si="31"/>
        <v>0.6833333333333335</v>
      </c>
      <c r="Y325" s="24">
        <v>12.203</v>
      </c>
      <c r="Z325" s="51">
        <v>2150.7451781710492</v>
      </c>
    </row>
    <row r="326" spans="1:26" ht="12.75">
      <c r="A326" s="10">
        <v>37061</v>
      </c>
      <c r="B326" s="22">
        <f>170</f>
        <v>170</v>
      </c>
      <c r="C326" s="12">
        <v>0.808796287</v>
      </c>
      <c r="D326" s="23">
        <v>0.808796287</v>
      </c>
      <c r="E326" s="14">
        <v>3170</v>
      </c>
      <c r="F326" s="21">
        <v>0</v>
      </c>
      <c r="G326" s="65">
        <v>36.98500562</v>
      </c>
      <c r="H326" s="65">
        <v>-77.01940244</v>
      </c>
      <c r="I326" s="26">
        <v>831</v>
      </c>
      <c r="J326" s="13">
        <f t="shared" si="27"/>
        <v>794.2</v>
      </c>
      <c r="K326" s="57">
        <f t="shared" si="25"/>
        <v>2022.7009453692222</v>
      </c>
      <c r="L326" s="28">
        <f t="shared" si="29"/>
        <v>2153.900945369222</v>
      </c>
      <c r="M326" s="28">
        <f t="shared" si="26"/>
        <v>2183.1009453692222</v>
      </c>
      <c r="N326" s="51">
        <f t="shared" si="28"/>
        <v>2168.500945369222</v>
      </c>
      <c r="O326" s="13">
        <v>17</v>
      </c>
      <c r="P326" s="28">
        <v>23.6</v>
      </c>
      <c r="Q326" s="13">
        <v>38.6</v>
      </c>
      <c r="S326" s="25">
        <v>3.503</v>
      </c>
      <c r="T326" s="49">
        <v>279.303</v>
      </c>
      <c r="U326" s="49">
        <f t="shared" si="30"/>
        <v>254.7743333333333</v>
      </c>
      <c r="V326" s="25">
        <v>0.175</v>
      </c>
      <c r="W326" s="52">
        <v>0.88</v>
      </c>
      <c r="X326" s="52">
        <f t="shared" si="31"/>
        <v>0.6866666666666666</v>
      </c>
      <c r="Y326" s="24">
        <v>12.191</v>
      </c>
      <c r="Z326" s="51">
        <v>2168.500945369222</v>
      </c>
    </row>
    <row r="327" spans="1:26" ht="12.75">
      <c r="A327" s="10">
        <v>37061</v>
      </c>
      <c r="B327" s="22">
        <f>170</f>
        <v>170</v>
      </c>
      <c r="C327" s="12">
        <v>0.808912039</v>
      </c>
      <c r="D327" s="23">
        <v>0.808912039</v>
      </c>
      <c r="E327" s="14">
        <v>3180</v>
      </c>
      <c r="F327" s="21">
        <v>0</v>
      </c>
      <c r="G327" s="65">
        <v>36.98098394</v>
      </c>
      <c r="H327" s="65">
        <v>-77.01636232</v>
      </c>
      <c r="I327" s="26">
        <v>829.8</v>
      </c>
      <c r="J327" s="13">
        <f t="shared" si="27"/>
        <v>793</v>
      </c>
      <c r="K327" s="57">
        <f t="shared" si="25"/>
        <v>2035.2573258443306</v>
      </c>
      <c r="L327" s="28">
        <f t="shared" si="29"/>
        <v>2166.4573258443306</v>
      </c>
      <c r="M327" s="28">
        <f t="shared" si="26"/>
        <v>2195.6573258443304</v>
      </c>
      <c r="N327" s="51">
        <f t="shared" si="28"/>
        <v>2181.0573258443305</v>
      </c>
      <c r="O327" s="13">
        <v>17</v>
      </c>
      <c r="P327" s="28">
        <v>24</v>
      </c>
      <c r="Q327" s="13">
        <v>47.9</v>
      </c>
      <c r="S327" s="25">
        <v>3.414</v>
      </c>
      <c r="T327" s="49">
        <v>226.1</v>
      </c>
      <c r="U327" s="49">
        <f t="shared" si="30"/>
        <v>262.83333333333326</v>
      </c>
      <c r="V327" s="25">
        <v>0.165</v>
      </c>
      <c r="W327" s="52">
        <v>0.884</v>
      </c>
      <c r="X327" s="52">
        <f t="shared" si="31"/>
        <v>0.6901666666666667</v>
      </c>
      <c r="Y327" s="24">
        <v>12.246</v>
      </c>
      <c r="Z327" s="51">
        <v>2181.0573258443305</v>
      </c>
    </row>
    <row r="328" spans="1:26" ht="12.75">
      <c r="A328" s="10">
        <v>37061</v>
      </c>
      <c r="B328" s="22">
        <f>170</f>
        <v>170</v>
      </c>
      <c r="C328" s="12">
        <v>0.809027791</v>
      </c>
      <c r="D328" s="23">
        <v>0.809027791</v>
      </c>
      <c r="E328" s="14">
        <v>3190</v>
      </c>
      <c r="F328" s="21">
        <v>0</v>
      </c>
      <c r="G328" s="65">
        <v>36.977697</v>
      </c>
      <c r="H328" s="65">
        <v>-77.01208283</v>
      </c>
      <c r="I328" s="26">
        <v>827.3</v>
      </c>
      <c r="J328" s="13">
        <f t="shared" si="27"/>
        <v>790.5</v>
      </c>
      <c r="K328" s="57">
        <f t="shared" si="25"/>
        <v>2061.4775919363688</v>
      </c>
      <c r="L328" s="28">
        <f t="shared" si="29"/>
        <v>2192.6775919363686</v>
      </c>
      <c r="M328" s="28">
        <f t="shared" si="26"/>
        <v>2221.877591936369</v>
      </c>
      <c r="N328" s="51">
        <f t="shared" si="28"/>
        <v>2207.2775919363685</v>
      </c>
      <c r="O328" s="13">
        <v>17</v>
      </c>
      <c r="P328" s="28">
        <v>24.2</v>
      </c>
      <c r="Q328" s="13">
        <v>40.1</v>
      </c>
      <c r="S328" s="25">
        <v>3.463</v>
      </c>
      <c r="T328" s="49">
        <v>277.827</v>
      </c>
      <c r="U328" s="49">
        <f t="shared" si="30"/>
        <v>323.36899999999997</v>
      </c>
      <c r="V328" s="25">
        <v>0.156</v>
      </c>
      <c r="W328" s="52">
        <v>0.887</v>
      </c>
      <c r="X328" s="52">
        <f t="shared" si="31"/>
        <v>0.6936666666666667</v>
      </c>
      <c r="Y328" s="24">
        <v>12.213</v>
      </c>
      <c r="Z328" s="51">
        <v>2207.2775919363685</v>
      </c>
    </row>
    <row r="329" spans="1:26" ht="12.75">
      <c r="A329" s="10">
        <v>37061</v>
      </c>
      <c r="B329" s="22">
        <f>170</f>
        <v>170</v>
      </c>
      <c r="C329" s="12">
        <v>0.809143543</v>
      </c>
      <c r="D329" s="23">
        <v>0.809143543</v>
      </c>
      <c r="E329" s="14">
        <v>3200</v>
      </c>
      <c r="F329" s="21">
        <v>0</v>
      </c>
      <c r="G329" s="65">
        <v>36.97543773</v>
      </c>
      <c r="H329" s="65">
        <v>-77.00675476</v>
      </c>
      <c r="I329" s="26">
        <v>826.9</v>
      </c>
      <c r="J329" s="13">
        <f t="shared" si="27"/>
        <v>790.1</v>
      </c>
      <c r="K329" s="57">
        <f aca="true" t="shared" si="32" ref="K329:K392">(8303.951372*(LN(1013.25/J329)))</f>
        <v>2065.6805283145904</v>
      </c>
      <c r="L329" s="28">
        <f t="shared" si="29"/>
        <v>2196.8805283145903</v>
      </c>
      <c r="M329" s="28">
        <f aca="true" t="shared" si="33" ref="M329:M392">K329+160.4</f>
        <v>2226.0805283145905</v>
      </c>
      <c r="N329" s="51">
        <f t="shared" si="28"/>
        <v>2211.4805283145906</v>
      </c>
      <c r="O329" s="13">
        <v>17.1</v>
      </c>
      <c r="P329" s="28">
        <v>23.4</v>
      </c>
      <c r="Q329" s="13">
        <v>43.6</v>
      </c>
      <c r="S329" s="25">
        <v>3.806</v>
      </c>
      <c r="T329" s="49">
        <v>434.625</v>
      </c>
      <c r="U329" s="49">
        <f t="shared" si="30"/>
        <v>287.6546666666666</v>
      </c>
      <c r="V329" s="25">
        <v>0.166</v>
      </c>
      <c r="W329" s="52">
        <v>0.891</v>
      </c>
      <c r="X329" s="52">
        <f t="shared" si="31"/>
        <v>0.6971666666666666</v>
      </c>
      <c r="Y329" s="24">
        <v>12.213</v>
      </c>
      <c r="Z329" s="51">
        <v>2211.4805283145906</v>
      </c>
    </row>
    <row r="330" spans="1:26" ht="12.75">
      <c r="A330" s="10">
        <v>37061</v>
      </c>
      <c r="B330" s="22">
        <f>170</f>
        <v>170</v>
      </c>
      <c r="C330" s="12">
        <v>0.809259236</v>
      </c>
      <c r="D330" s="23">
        <v>0.809259236</v>
      </c>
      <c r="E330" s="14">
        <v>3210</v>
      </c>
      <c r="F330" s="21">
        <v>0</v>
      </c>
      <c r="G330" s="65">
        <v>36.97430239</v>
      </c>
      <c r="H330" s="65">
        <v>-77.00078128</v>
      </c>
      <c r="I330" s="26">
        <v>823.1</v>
      </c>
      <c r="J330" s="13">
        <f aca="true" t="shared" si="34" ref="J330:J393">I330-36.8</f>
        <v>786.3000000000001</v>
      </c>
      <c r="K330" s="57">
        <f t="shared" si="32"/>
        <v>2105.7148804251588</v>
      </c>
      <c r="L330" s="28">
        <f t="shared" si="29"/>
        <v>2236.9148804251586</v>
      </c>
      <c r="M330" s="28">
        <f t="shared" si="33"/>
        <v>2266.114880425159</v>
      </c>
      <c r="N330" s="51">
        <f aca="true" t="shared" si="35" ref="N330:N393">AVERAGE(L330:M330)</f>
        <v>2251.5148804251585</v>
      </c>
      <c r="O330" s="13">
        <v>16.8</v>
      </c>
      <c r="P330" s="28">
        <v>23.4</v>
      </c>
      <c r="Q330" s="13">
        <v>40.9</v>
      </c>
      <c r="S330" s="25">
        <v>3.284</v>
      </c>
      <c r="T330" s="49">
        <v>171.492</v>
      </c>
      <c r="U330" s="49">
        <f t="shared" si="30"/>
        <v>251.96366666666665</v>
      </c>
      <c r="V330" s="25">
        <v>0.175</v>
      </c>
      <c r="W330" s="52">
        <v>0.894</v>
      </c>
      <c r="X330" s="52">
        <f t="shared" si="31"/>
        <v>0.7005</v>
      </c>
      <c r="Y330" s="24">
        <v>12.233</v>
      </c>
      <c r="Z330" s="51">
        <v>2251.5148804251585</v>
      </c>
    </row>
    <row r="331" spans="1:26" ht="12.75">
      <c r="A331" s="10">
        <v>37061</v>
      </c>
      <c r="B331" s="22">
        <f>170</f>
        <v>170</v>
      </c>
      <c r="C331" s="12">
        <v>0.809374988</v>
      </c>
      <c r="D331" s="23">
        <v>0.809374988</v>
      </c>
      <c r="E331" s="14">
        <v>3220</v>
      </c>
      <c r="F331" s="21">
        <v>0</v>
      </c>
      <c r="G331" s="65">
        <v>36.97444545</v>
      </c>
      <c r="H331" s="65">
        <v>-76.99435095</v>
      </c>
      <c r="I331" s="26">
        <v>820.2</v>
      </c>
      <c r="J331" s="13">
        <f t="shared" si="34"/>
        <v>783.4000000000001</v>
      </c>
      <c r="K331" s="57">
        <f t="shared" si="32"/>
        <v>2136.3977961124806</v>
      </c>
      <c r="L331" s="28">
        <f t="shared" si="29"/>
        <v>2267.5977961124804</v>
      </c>
      <c r="M331" s="28">
        <f t="shared" si="33"/>
        <v>2296.7977961124807</v>
      </c>
      <c r="N331" s="51">
        <f t="shared" si="35"/>
        <v>2282.1977961124803</v>
      </c>
      <c r="O331" s="13">
        <v>16.4</v>
      </c>
      <c r="P331" s="28">
        <v>23.6</v>
      </c>
      <c r="Q331" s="13">
        <v>42.5</v>
      </c>
      <c r="R331" s="63">
        <v>2.78E-06</v>
      </c>
      <c r="S331" s="25">
        <v>3.216</v>
      </c>
      <c r="T331" s="49">
        <v>118.29</v>
      </c>
      <c r="U331" s="49">
        <f t="shared" si="30"/>
        <v>251.27283333333332</v>
      </c>
      <c r="V331" s="25">
        <v>0.154</v>
      </c>
      <c r="W331" s="52">
        <v>0.897</v>
      </c>
      <c r="X331" s="52">
        <f t="shared" si="31"/>
        <v>0.8888333333333334</v>
      </c>
      <c r="Y331" s="24">
        <v>12.191</v>
      </c>
      <c r="Z331" s="51">
        <v>2282.1977961124803</v>
      </c>
    </row>
    <row r="332" spans="1:26" ht="12.75">
      <c r="A332" s="10">
        <v>37061</v>
      </c>
      <c r="B332" s="22">
        <f>170</f>
        <v>170</v>
      </c>
      <c r="C332" s="12">
        <v>0.80949074</v>
      </c>
      <c r="D332" s="23">
        <v>0.80949074</v>
      </c>
      <c r="E332" s="14">
        <v>3230</v>
      </c>
      <c r="F332" s="21">
        <v>0</v>
      </c>
      <c r="G332" s="65">
        <v>36.97644447</v>
      </c>
      <c r="H332" s="65">
        <v>-76.98888161</v>
      </c>
      <c r="I332" s="26">
        <v>819.5</v>
      </c>
      <c r="J332" s="13">
        <f t="shared" si="34"/>
        <v>782.7</v>
      </c>
      <c r="K332" s="57">
        <f t="shared" si="32"/>
        <v>2143.821033897418</v>
      </c>
      <c r="L332" s="28">
        <f t="shared" si="29"/>
        <v>2275.021033897418</v>
      </c>
      <c r="M332" s="28">
        <f t="shared" si="33"/>
        <v>2304.2210338974182</v>
      </c>
      <c r="N332" s="51">
        <f t="shared" si="35"/>
        <v>2289.621033897418</v>
      </c>
      <c r="O332" s="13">
        <v>16.4</v>
      </c>
      <c r="P332" s="28">
        <v>23.8</v>
      </c>
      <c r="Q332" s="13">
        <v>38.6</v>
      </c>
      <c r="S332" s="25">
        <v>3.813</v>
      </c>
      <c r="T332" s="49">
        <v>432.517</v>
      </c>
      <c r="U332" s="49">
        <f t="shared" si="30"/>
        <v>276.80850000000004</v>
      </c>
      <c r="V332" s="25">
        <v>0.166</v>
      </c>
      <c r="W332" s="52">
        <v>0.901</v>
      </c>
      <c r="X332" s="52">
        <f t="shared" si="31"/>
        <v>0.8923333333333333</v>
      </c>
      <c r="Y332" s="24">
        <v>12.201</v>
      </c>
      <c r="Z332" s="51">
        <v>2289.621033897418</v>
      </c>
    </row>
    <row r="333" spans="1:26" ht="12.75">
      <c r="A333" s="10">
        <v>37061</v>
      </c>
      <c r="B333" s="22">
        <f>170</f>
        <v>170</v>
      </c>
      <c r="C333" s="12">
        <v>0.809606493</v>
      </c>
      <c r="D333" s="23">
        <v>0.809606493</v>
      </c>
      <c r="E333" s="14">
        <v>3240</v>
      </c>
      <c r="F333" s="21">
        <v>0</v>
      </c>
      <c r="G333" s="65">
        <v>36.97993913</v>
      </c>
      <c r="H333" s="65">
        <v>-76.98451338</v>
      </c>
      <c r="I333" s="26">
        <v>817.6</v>
      </c>
      <c r="J333" s="13">
        <f t="shared" si="34"/>
        <v>780.8000000000001</v>
      </c>
      <c r="K333" s="57">
        <f t="shared" si="32"/>
        <v>2164.003336901403</v>
      </c>
      <c r="L333" s="28">
        <f t="shared" si="29"/>
        <v>2295.203336901403</v>
      </c>
      <c r="M333" s="28">
        <f t="shared" si="33"/>
        <v>2324.4033369014032</v>
      </c>
      <c r="N333" s="51">
        <f t="shared" si="35"/>
        <v>2309.803336901403</v>
      </c>
      <c r="O333" s="13">
        <v>16.4</v>
      </c>
      <c r="P333" s="28">
        <v>23.8</v>
      </c>
      <c r="Q333" s="13">
        <v>39.1</v>
      </c>
      <c r="S333" s="25">
        <v>3.437</v>
      </c>
      <c r="T333" s="49">
        <v>221.885</v>
      </c>
      <c r="U333" s="49">
        <f t="shared" si="30"/>
        <v>276.106</v>
      </c>
      <c r="V333" s="25">
        <v>0.166</v>
      </c>
      <c r="W333" s="52">
        <v>0.904</v>
      </c>
      <c r="X333" s="52">
        <f t="shared" si="31"/>
        <v>0.8956666666666666</v>
      </c>
      <c r="Y333" s="24">
        <v>12.19</v>
      </c>
      <c r="Z333" s="51">
        <v>2309.803336901403</v>
      </c>
    </row>
    <row r="334" spans="1:26" ht="12.75">
      <c r="A334" s="10">
        <v>37061</v>
      </c>
      <c r="B334" s="22">
        <f>170</f>
        <v>170</v>
      </c>
      <c r="C334" s="12">
        <v>0.809722245</v>
      </c>
      <c r="D334" s="23">
        <v>0.809722245</v>
      </c>
      <c r="E334" s="14">
        <v>3250</v>
      </c>
      <c r="F334" s="21">
        <v>0</v>
      </c>
      <c r="G334" s="65">
        <v>36.98443818</v>
      </c>
      <c r="H334" s="65">
        <v>-76.98112865</v>
      </c>
      <c r="I334" s="26">
        <v>815.5</v>
      </c>
      <c r="J334" s="13">
        <f t="shared" si="34"/>
        <v>778.7</v>
      </c>
      <c r="K334" s="57">
        <f t="shared" si="32"/>
        <v>2186.3673105101952</v>
      </c>
      <c r="L334" s="28">
        <f t="shared" si="29"/>
        <v>2317.567310510195</v>
      </c>
      <c r="M334" s="28">
        <f t="shared" si="33"/>
        <v>2346.7673105101953</v>
      </c>
      <c r="N334" s="51">
        <f t="shared" si="35"/>
        <v>2332.1673105101954</v>
      </c>
      <c r="O334" s="13">
        <v>16.1</v>
      </c>
      <c r="P334" s="28">
        <v>23.9</v>
      </c>
      <c r="Q334" s="13">
        <v>40.1</v>
      </c>
      <c r="S334" s="25">
        <v>3.884</v>
      </c>
      <c r="T334" s="49">
        <v>483.682</v>
      </c>
      <c r="U334" s="49">
        <f t="shared" si="30"/>
        <v>310.41516666666666</v>
      </c>
      <c r="V334" s="25">
        <v>0.186</v>
      </c>
      <c r="W334" s="52">
        <v>0.908</v>
      </c>
      <c r="X334" s="52">
        <f t="shared" si="31"/>
        <v>0.8991666666666668</v>
      </c>
      <c r="Y334" s="24">
        <v>12.209</v>
      </c>
      <c r="Z334" s="51">
        <v>2332.1673105101954</v>
      </c>
    </row>
    <row r="335" spans="1:26" ht="12.75">
      <c r="A335" s="10">
        <v>37061</v>
      </c>
      <c r="B335" s="22">
        <f>170</f>
        <v>170</v>
      </c>
      <c r="C335" s="12">
        <v>0.809837937</v>
      </c>
      <c r="D335" s="23">
        <v>0.809837937</v>
      </c>
      <c r="E335" s="14">
        <v>3260</v>
      </c>
      <c r="F335" s="21">
        <v>0</v>
      </c>
      <c r="G335" s="65">
        <v>36.98946642</v>
      </c>
      <c r="H335" s="65">
        <v>-76.97980902</v>
      </c>
      <c r="I335" s="26">
        <v>814.9</v>
      </c>
      <c r="J335" s="13">
        <f t="shared" si="34"/>
        <v>778.1</v>
      </c>
      <c r="K335" s="57">
        <f t="shared" si="32"/>
        <v>2192.768095543456</v>
      </c>
      <c r="L335" s="28">
        <f t="shared" si="29"/>
        <v>2323.968095543456</v>
      </c>
      <c r="M335" s="28">
        <f t="shared" si="33"/>
        <v>2353.1680955434563</v>
      </c>
      <c r="N335" s="51">
        <f t="shared" si="35"/>
        <v>2338.5680955434564</v>
      </c>
      <c r="O335" s="13">
        <v>16.2</v>
      </c>
      <c r="P335" s="28">
        <v>23.8</v>
      </c>
      <c r="Q335" s="13">
        <v>43.9</v>
      </c>
      <c r="S335" s="25">
        <v>3.296</v>
      </c>
      <c r="T335" s="49">
        <v>167.909</v>
      </c>
      <c r="U335" s="49">
        <f t="shared" si="30"/>
        <v>265.96250000000003</v>
      </c>
      <c r="V335" s="25">
        <v>0.174</v>
      </c>
      <c r="W335" s="52">
        <v>0.912</v>
      </c>
      <c r="X335" s="52">
        <f t="shared" si="31"/>
        <v>0.9026666666666667</v>
      </c>
      <c r="Y335" s="24">
        <v>12.202</v>
      </c>
      <c r="Z335" s="51">
        <v>2338.5680955434564</v>
      </c>
    </row>
    <row r="336" spans="1:26" ht="12.75">
      <c r="A336" s="10">
        <v>37061</v>
      </c>
      <c r="B336" s="22">
        <f>170</f>
        <v>170</v>
      </c>
      <c r="C336" s="12">
        <v>0.80995369</v>
      </c>
      <c r="D336" s="23">
        <v>0.80995369</v>
      </c>
      <c r="E336" s="14">
        <v>3270</v>
      </c>
      <c r="F336" s="21">
        <v>0</v>
      </c>
      <c r="G336" s="65">
        <v>36.9946326</v>
      </c>
      <c r="H336" s="65">
        <v>-76.98112545</v>
      </c>
      <c r="I336" s="26">
        <v>817.2</v>
      </c>
      <c r="J336" s="13">
        <f t="shared" si="34"/>
        <v>780.4000000000001</v>
      </c>
      <c r="K336" s="57">
        <f t="shared" si="32"/>
        <v>2168.2585003929253</v>
      </c>
      <c r="L336" s="28">
        <f t="shared" si="29"/>
        <v>2299.458500392925</v>
      </c>
      <c r="M336" s="28">
        <f t="shared" si="33"/>
        <v>2328.6585003929254</v>
      </c>
      <c r="N336" s="51">
        <f t="shared" si="35"/>
        <v>2314.0585003929255</v>
      </c>
      <c r="O336" s="13">
        <v>16.8</v>
      </c>
      <c r="P336" s="28">
        <v>23.5</v>
      </c>
      <c r="Q336" s="13">
        <v>40.4</v>
      </c>
      <c r="S336" s="25">
        <v>3.056</v>
      </c>
      <c r="U336" s="49">
        <f t="shared" si="30"/>
        <v>284.85659999999996</v>
      </c>
      <c r="V336" s="25">
        <v>0.155</v>
      </c>
      <c r="X336" s="52">
        <f t="shared" si="31"/>
        <v>0.9044000000000001</v>
      </c>
      <c r="Y336" s="24">
        <v>0.08</v>
      </c>
      <c r="Z336" s="51">
        <v>2314.0585003929255</v>
      </c>
    </row>
    <row r="337" spans="1:26" ht="12.75">
      <c r="A337" s="10">
        <v>37061</v>
      </c>
      <c r="B337" s="22">
        <f>170</f>
        <v>170</v>
      </c>
      <c r="C337" s="12">
        <v>0.810069442</v>
      </c>
      <c r="D337" s="23">
        <v>0.810069442</v>
      </c>
      <c r="E337" s="14">
        <v>3280</v>
      </c>
      <c r="F337" s="21">
        <v>0</v>
      </c>
      <c r="G337" s="65">
        <v>36.99985792</v>
      </c>
      <c r="H337" s="65">
        <v>-76.9842021</v>
      </c>
      <c r="I337" s="26">
        <v>815.8</v>
      </c>
      <c r="J337" s="13">
        <f t="shared" si="34"/>
        <v>779</v>
      </c>
      <c r="K337" s="57">
        <f t="shared" si="32"/>
        <v>2183.1687672189328</v>
      </c>
      <c r="L337" s="28">
        <f t="shared" si="29"/>
        <v>2314.3687672189326</v>
      </c>
      <c r="M337" s="28">
        <f t="shared" si="33"/>
        <v>2343.568767218933</v>
      </c>
      <c r="N337" s="51">
        <f t="shared" si="35"/>
        <v>2328.968767218933</v>
      </c>
      <c r="O337" s="13">
        <v>16.9</v>
      </c>
      <c r="P337" s="28">
        <v>23.2</v>
      </c>
      <c r="Q337" s="13">
        <v>49.9</v>
      </c>
      <c r="R337" s="63">
        <v>2.07E-06</v>
      </c>
      <c r="S337" s="25">
        <v>3.254</v>
      </c>
      <c r="U337" s="49">
        <f t="shared" si="30"/>
        <v>326.49825</v>
      </c>
      <c r="V337" s="25">
        <v>0.146</v>
      </c>
      <c r="X337" s="52">
        <f t="shared" si="31"/>
        <v>0.90625</v>
      </c>
      <c r="Y337" s="24">
        <v>0.076</v>
      </c>
      <c r="Z337" s="51">
        <v>2328.968767218933</v>
      </c>
    </row>
    <row r="338" spans="1:26" ht="12.75">
      <c r="A338" s="10">
        <v>37061</v>
      </c>
      <c r="B338" s="22">
        <f>170</f>
        <v>170</v>
      </c>
      <c r="C338" s="12">
        <v>0.810185194</v>
      </c>
      <c r="D338" s="23">
        <v>0.810185194</v>
      </c>
      <c r="E338" s="14">
        <v>3290</v>
      </c>
      <c r="F338" s="21">
        <v>0</v>
      </c>
      <c r="G338" s="65">
        <v>37.00533389</v>
      </c>
      <c r="H338" s="65">
        <v>-76.98786871</v>
      </c>
      <c r="I338" s="26">
        <v>814.5</v>
      </c>
      <c r="J338" s="13">
        <f t="shared" si="34"/>
        <v>777.7</v>
      </c>
      <c r="K338" s="57">
        <f t="shared" si="32"/>
        <v>2197.038028210878</v>
      </c>
      <c r="L338" s="28">
        <f t="shared" si="29"/>
        <v>2328.238028210878</v>
      </c>
      <c r="M338" s="28">
        <f t="shared" si="33"/>
        <v>2357.438028210878</v>
      </c>
      <c r="N338" s="51">
        <f t="shared" si="35"/>
        <v>2342.8380282108783</v>
      </c>
      <c r="O338" s="13">
        <v>16.7</v>
      </c>
      <c r="P338" s="28">
        <v>23.1</v>
      </c>
      <c r="Q338" s="13">
        <v>48.1</v>
      </c>
      <c r="S338" s="25">
        <v>3.407</v>
      </c>
      <c r="U338" s="49">
        <f t="shared" si="30"/>
        <v>291.15866666666665</v>
      </c>
      <c r="V338" s="25">
        <v>0.146</v>
      </c>
      <c r="X338" s="52">
        <f t="shared" si="31"/>
        <v>0.908</v>
      </c>
      <c r="Y338" s="24">
        <v>0.074</v>
      </c>
      <c r="Z338" s="51">
        <v>2342.8380282108783</v>
      </c>
    </row>
    <row r="339" spans="1:26" ht="12.75">
      <c r="A339" s="10">
        <v>37061</v>
      </c>
      <c r="B339" s="22">
        <f>170</f>
        <v>170</v>
      </c>
      <c r="C339" s="12">
        <v>0.810300946</v>
      </c>
      <c r="D339" s="23">
        <v>0.810300946</v>
      </c>
      <c r="E339" s="14">
        <v>3300</v>
      </c>
      <c r="F339" s="21">
        <v>0</v>
      </c>
      <c r="G339" s="65">
        <v>37.01078024</v>
      </c>
      <c r="H339" s="65">
        <v>-76.99146441</v>
      </c>
      <c r="I339" s="26">
        <v>812.6</v>
      </c>
      <c r="J339" s="13">
        <f t="shared" si="34"/>
        <v>775.8000000000001</v>
      </c>
      <c r="K339" s="57">
        <f t="shared" si="32"/>
        <v>2217.3502463939153</v>
      </c>
      <c r="L339" s="28">
        <f t="shared" si="29"/>
        <v>2348.550246393915</v>
      </c>
      <c r="M339" s="28">
        <f t="shared" si="33"/>
        <v>2377.7502463939154</v>
      </c>
      <c r="N339" s="51">
        <f t="shared" si="35"/>
        <v>2363.150246393915</v>
      </c>
      <c r="O339" s="13">
        <v>16.5</v>
      </c>
      <c r="P339" s="28">
        <v>23.1</v>
      </c>
      <c r="Q339" s="13">
        <v>51.6</v>
      </c>
      <c r="S339" s="25">
        <v>2.852</v>
      </c>
      <c r="V339" s="25">
        <v>0.176</v>
      </c>
      <c r="Y339" s="24">
        <v>0.074</v>
      </c>
      <c r="Z339" s="51">
        <v>2363.150246393915</v>
      </c>
    </row>
    <row r="340" spans="1:26" ht="12.75">
      <c r="A340" s="10">
        <v>37061</v>
      </c>
      <c r="B340" s="22">
        <f>170</f>
        <v>170</v>
      </c>
      <c r="C340" s="12">
        <v>0.810416639</v>
      </c>
      <c r="D340" s="23">
        <v>0.810416639</v>
      </c>
      <c r="E340" s="14">
        <v>3310</v>
      </c>
      <c r="F340" s="21">
        <v>0</v>
      </c>
      <c r="G340" s="65">
        <v>37.01644263</v>
      </c>
      <c r="H340" s="65">
        <v>-76.99472655</v>
      </c>
      <c r="I340" s="26">
        <v>811.2</v>
      </c>
      <c r="J340" s="13">
        <f t="shared" si="34"/>
        <v>774.4000000000001</v>
      </c>
      <c r="K340" s="57">
        <f t="shared" si="32"/>
        <v>2232.349001498315</v>
      </c>
      <c r="L340" s="28">
        <f t="shared" si="29"/>
        <v>2363.5490014983147</v>
      </c>
      <c r="M340" s="28">
        <f t="shared" si="33"/>
        <v>2392.749001498315</v>
      </c>
      <c r="N340" s="51">
        <f t="shared" si="35"/>
        <v>2378.1490014983146</v>
      </c>
      <c r="O340" s="13">
        <v>16.4</v>
      </c>
      <c r="P340" s="28">
        <v>23.8</v>
      </c>
      <c r="Q340" s="13">
        <v>47</v>
      </c>
      <c r="S340" s="25">
        <v>3.505</v>
      </c>
      <c r="V340" s="25">
        <v>0.165</v>
      </c>
      <c r="Y340" s="24">
        <v>0.084</v>
      </c>
      <c r="Z340" s="51">
        <v>2378.1490014983146</v>
      </c>
    </row>
    <row r="341" spans="1:26" ht="12.75">
      <c r="A341" s="10">
        <v>37061</v>
      </c>
      <c r="B341" s="22">
        <f>170</f>
        <v>170</v>
      </c>
      <c r="C341" s="12">
        <v>0.810532391</v>
      </c>
      <c r="D341" s="23">
        <v>0.810532391</v>
      </c>
      <c r="E341" s="14">
        <v>3320</v>
      </c>
      <c r="F341" s="21">
        <v>0</v>
      </c>
      <c r="G341" s="65">
        <v>37.02171137</v>
      </c>
      <c r="H341" s="65">
        <v>-76.99850568</v>
      </c>
      <c r="I341" s="26">
        <v>812.3</v>
      </c>
      <c r="J341" s="13">
        <f t="shared" si="34"/>
        <v>775.5</v>
      </c>
      <c r="K341" s="57">
        <f t="shared" si="32"/>
        <v>2220.561985506473</v>
      </c>
      <c r="L341" s="28">
        <f t="shared" si="29"/>
        <v>2351.7619855064727</v>
      </c>
      <c r="M341" s="28">
        <f t="shared" si="33"/>
        <v>2380.961985506473</v>
      </c>
      <c r="N341" s="51">
        <f t="shared" si="35"/>
        <v>2366.3619855064726</v>
      </c>
      <c r="O341" s="13">
        <v>16.7</v>
      </c>
      <c r="P341" s="28">
        <v>24.3</v>
      </c>
      <c r="Q341" s="13">
        <v>49.4</v>
      </c>
      <c r="S341" s="25">
        <v>2.285</v>
      </c>
      <c r="V341" s="25">
        <v>0.154</v>
      </c>
      <c r="Y341" s="24">
        <v>0.071</v>
      </c>
      <c r="Z341" s="51">
        <v>2366.3619855064726</v>
      </c>
    </row>
    <row r="342" spans="1:26" ht="12.75">
      <c r="A342" s="10">
        <v>37061</v>
      </c>
      <c r="B342" s="22">
        <f>170</f>
        <v>170</v>
      </c>
      <c r="C342" s="12">
        <v>0.810648143</v>
      </c>
      <c r="D342" s="23">
        <v>0.810648143</v>
      </c>
      <c r="E342" s="14">
        <v>3330</v>
      </c>
      <c r="F342" s="21">
        <v>0</v>
      </c>
      <c r="G342" s="65">
        <v>37.02690409</v>
      </c>
      <c r="H342" s="65">
        <v>-77.0029502</v>
      </c>
      <c r="I342" s="26">
        <v>810.2</v>
      </c>
      <c r="J342" s="13">
        <f t="shared" si="34"/>
        <v>773.4000000000001</v>
      </c>
      <c r="K342" s="57">
        <f t="shared" si="32"/>
        <v>2243.079008640587</v>
      </c>
      <c r="L342" s="28">
        <f aca="true" t="shared" si="36" ref="L342:L405">K342+131.2</f>
        <v>2374.2790086405867</v>
      </c>
      <c r="M342" s="28">
        <f t="shared" si="33"/>
        <v>2403.479008640587</v>
      </c>
      <c r="N342" s="51">
        <f t="shared" si="35"/>
        <v>2388.879008640587</v>
      </c>
      <c r="O342" s="13">
        <v>16.5</v>
      </c>
      <c r="P342" s="28">
        <v>24.1</v>
      </c>
      <c r="Q342" s="13">
        <v>47.5</v>
      </c>
      <c r="S342" s="25">
        <v>3.424</v>
      </c>
      <c r="V342" s="25">
        <v>0.146</v>
      </c>
      <c r="Y342" s="24">
        <v>0.072</v>
      </c>
      <c r="Z342" s="51">
        <v>2388.879008640587</v>
      </c>
    </row>
    <row r="343" spans="1:26" ht="12.75">
      <c r="A343" s="10">
        <v>37061</v>
      </c>
      <c r="B343" s="22">
        <f>170</f>
        <v>170</v>
      </c>
      <c r="C343" s="12">
        <v>0.810763896</v>
      </c>
      <c r="D343" s="23">
        <v>0.810763896</v>
      </c>
      <c r="E343" s="14">
        <v>3340</v>
      </c>
      <c r="F343" s="21">
        <v>0</v>
      </c>
      <c r="G343" s="65">
        <v>37.03276716</v>
      </c>
      <c r="H343" s="65">
        <v>-77.00640909</v>
      </c>
      <c r="I343" s="26">
        <v>808.7</v>
      </c>
      <c r="J343" s="13">
        <f t="shared" si="34"/>
        <v>771.9000000000001</v>
      </c>
      <c r="K343" s="57">
        <f t="shared" si="32"/>
        <v>2259.2000608247818</v>
      </c>
      <c r="L343" s="28">
        <f t="shared" si="36"/>
        <v>2390.4000608247816</v>
      </c>
      <c r="M343" s="28">
        <f t="shared" si="33"/>
        <v>2419.600060824782</v>
      </c>
      <c r="N343" s="51">
        <f t="shared" si="35"/>
        <v>2405.000060824782</v>
      </c>
      <c r="O343" s="13">
        <v>16.3</v>
      </c>
      <c r="P343" s="28">
        <v>24.2</v>
      </c>
      <c r="Q343" s="13">
        <v>50</v>
      </c>
      <c r="R343" s="63">
        <v>5.67E-06</v>
      </c>
      <c r="S343" s="25">
        <v>2.996</v>
      </c>
      <c r="V343" s="25">
        <v>0.137</v>
      </c>
      <c r="Y343" s="24">
        <v>0.071</v>
      </c>
      <c r="Z343" s="51">
        <v>2405.000060824782</v>
      </c>
    </row>
    <row r="344" spans="1:26" ht="12.75">
      <c r="A344" s="10">
        <v>37061</v>
      </c>
      <c r="B344" s="22">
        <f>170</f>
        <v>170</v>
      </c>
      <c r="C344" s="12">
        <v>0.810879648</v>
      </c>
      <c r="D344" s="23">
        <v>0.810879648</v>
      </c>
      <c r="E344" s="14">
        <v>3350</v>
      </c>
      <c r="F344" s="21">
        <v>0</v>
      </c>
      <c r="G344" s="65">
        <v>37.03856466</v>
      </c>
      <c r="H344" s="65">
        <v>-77.00953386</v>
      </c>
      <c r="I344" s="26">
        <v>808.5</v>
      </c>
      <c r="J344" s="13">
        <f t="shared" si="34"/>
        <v>771.7</v>
      </c>
      <c r="K344" s="57">
        <f t="shared" si="32"/>
        <v>2261.351901047241</v>
      </c>
      <c r="L344" s="28">
        <f t="shared" si="36"/>
        <v>2392.551901047241</v>
      </c>
      <c r="M344" s="28">
        <f t="shared" si="33"/>
        <v>2421.751901047241</v>
      </c>
      <c r="N344" s="51">
        <f t="shared" si="35"/>
        <v>2407.151901047241</v>
      </c>
      <c r="O344" s="13">
        <v>16.3</v>
      </c>
      <c r="P344" s="28">
        <v>24</v>
      </c>
      <c r="Q344" s="13">
        <v>43.4</v>
      </c>
      <c r="S344" s="25">
        <v>3.014</v>
      </c>
      <c r="V344" s="25">
        <v>0.154</v>
      </c>
      <c r="Y344" s="24">
        <v>0.069</v>
      </c>
      <c r="Z344" s="51">
        <v>2407.151901047241</v>
      </c>
    </row>
    <row r="345" spans="1:26" ht="12.75">
      <c r="A345" s="10">
        <v>37061</v>
      </c>
      <c r="B345" s="22">
        <f>170</f>
        <v>170</v>
      </c>
      <c r="C345" s="12">
        <v>0.8109954</v>
      </c>
      <c r="D345" s="23">
        <v>0.8109954</v>
      </c>
      <c r="E345" s="14">
        <v>3360</v>
      </c>
      <c r="F345" s="21">
        <v>0</v>
      </c>
      <c r="G345" s="65">
        <v>37.04440164</v>
      </c>
      <c r="H345" s="65">
        <v>-77.01264821</v>
      </c>
      <c r="I345" s="26">
        <v>809.3</v>
      </c>
      <c r="J345" s="13">
        <f t="shared" si="34"/>
        <v>772.5</v>
      </c>
      <c r="K345" s="57">
        <f t="shared" si="32"/>
        <v>2252.7478838319475</v>
      </c>
      <c r="L345" s="28">
        <f t="shared" si="36"/>
        <v>2383.9478838319474</v>
      </c>
      <c r="M345" s="28">
        <f t="shared" si="33"/>
        <v>2413.1478838319476</v>
      </c>
      <c r="N345" s="51">
        <f t="shared" si="35"/>
        <v>2398.5478838319477</v>
      </c>
      <c r="O345" s="13">
        <v>16.6</v>
      </c>
      <c r="P345" s="28">
        <v>24</v>
      </c>
      <c r="Q345" s="13">
        <v>48.4</v>
      </c>
      <c r="S345" s="25">
        <v>3.45</v>
      </c>
      <c r="V345" s="25">
        <v>0.135</v>
      </c>
      <c r="Y345" s="24">
        <v>0.069</v>
      </c>
      <c r="Z345" s="51">
        <v>2398.5478838319477</v>
      </c>
    </row>
    <row r="346" spans="1:26" ht="12.75">
      <c r="A346" s="10">
        <v>37061</v>
      </c>
      <c r="B346" s="22">
        <f>170</f>
        <v>170</v>
      </c>
      <c r="C346" s="12">
        <v>0.811111093</v>
      </c>
      <c r="D346" s="23">
        <v>0.811111093</v>
      </c>
      <c r="E346" s="14">
        <v>3370</v>
      </c>
      <c r="F346" s="21">
        <v>0</v>
      </c>
      <c r="G346" s="65">
        <v>37.05050591</v>
      </c>
      <c r="H346" s="65">
        <v>-77.01559007</v>
      </c>
      <c r="I346" s="26">
        <v>807.3</v>
      </c>
      <c r="J346" s="13">
        <f t="shared" si="34"/>
        <v>770.5</v>
      </c>
      <c r="K346" s="57">
        <f t="shared" si="32"/>
        <v>2274.274665484364</v>
      </c>
      <c r="L346" s="28">
        <f t="shared" si="36"/>
        <v>2405.474665484364</v>
      </c>
      <c r="M346" s="28">
        <f t="shared" si="33"/>
        <v>2434.674665484364</v>
      </c>
      <c r="N346" s="51">
        <f t="shared" si="35"/>
        <v>2420.0746654843642</v>
      </c>
      <c r="O346" s="13">
        <v>16.4</v>
      </c>
      <c r="P346" s="28">
        <v>23.7</v>
      </c>
      <c r="Q346" s="13">
        <v>46.6</v>
      </c>
      <c r="S346" s="25">
        <v>2.371</v>
      </c>
      <c r="V346" s="25">
        <v>0.135</v>
      </c>
      <c r="Y346" s="24">
        <v>0.068</v>
      </c>
      <c r="Z346" s="51">
        <v>2420.0746654843642</v>
      </c>
    </row>
    <row r="347" spans="1:26" ht="12.75">
      <c r="A347" s="10">
        <v>37061</v>
      </c>
      <c r="B347" s="22">
        <f>170</f>
        <v>170</v>
      </c>
      <c r="C347" s="12">
        <v>0.811226845</v>
      </c>
      <c r="D347" s="23">
        <v>0.811226845</v>
      </c>
      <c r="E347" s="14">
        <v>3380</v>
      </c>
      <c r="F347" s="21">
        <v>0</v>
      </c>
      <c r="G347" s="65">
        <v>37.05672906</v>
      </c>
      <c r="H347" s="65">
        <v>-77.01839654</v>
      </c>
      <c r="I347" s="26">
        <v>807.9</v>
      </c>
      <c r="J347" s="13">
        <f t="shared" si="34"/>
        <v>771.1</v>
      </c>
      <c r="K347" s="57">
        <f t="shared" si="32"/>
        <v>2267.810769435091</v>
      </c>
      <c r="L347" s="28">
        <f t="shared" si="36"/>
        <v>2399.010769435091</v>
      </c>
      <c r="M347" s="28">
        <f t="shared" si="33"/>
        <v>2428.210769435091</v>
      </c>
      <c r="N347" s="51">
        <f t="shared" si="35"/>
        <v>2413.6107694350912</v>
      </c>
      <c r="O347" s="13">
        <v>16.5</v>
      </c>
      <c r="P347" s="28">
        <v>23.5</v>
      </c>
      <c r="Q347" s="13">
        <v>49.6</v>
      </c>
      <c r="S347" s="25">
        <v>3.637</v>
      </c>
      <c r="V347" s="25">
        <v>0.135</v>
      </c>
      <c r="Y347" s="24">
        <v>0.068</v>
      </c>
      <c r="Z347" s="51">
        <v>2413.6107694350912</v>
      </c>
    </row>
    <row r="348" spans="1:26" ht="12.75">
      <c r="A348" s="10">
        <v>37061</v>
      </c>
      <c r="B348" s="22">
        <f>170</f>
        <v>170</v>
      </c>
      <c r="C348" s="12">
        <v>0.811342597</v>
      </c>
      <c r="D348" s="23">
        <v>0.811342597</v>
      </c>
      <c r="E348" s="14">
        <v>3390</v>
      </c>
      <c r="F348" s="21">
        <v>0</v>
      </c>
      <c r="G348" s="65">
        <v>37.06296572</v>
      </c>
      <c r="H348" s="65">
        <v>-77.02132434</v>
      </c>
      <c r="I348" s="26">
        <v>809.3</v>
      </c>
      <c r="J348" s="13">
        <f t="shared" si="34"/>
        <v>772.5</v>
      </c>
      <c r="K348" s="57">
        <f t="shared" si="32"/>
        <v>2252.7478838319475</v>
      </c>
      <c r="L348" s="28">
        <f t="shared" si="36"/>
        <v>2383.9478838319474</v>
      </c>
      <c r="M348" s="28">
        <f t="shared" si="33"/>
        <v>2413.1478838319476</v>
      </c>
      <c r="N348" s="51">
        <f t="shared" si="35"/>
        <v>2398.5478838319477</v>
      </c>
      <c r="O348" s="13">
        <v>16.8</v>
      </c>
      <c r="P348" s="28">
        <v>23.2</v>
      </c>
      <c r="Q348" s="13">
        <v>45.4</v>
      </c>
      <c r="S348" s="25">
        <v>2.759</v>
      </c>
      <c r="V348" s="25">
        <v>0.136</v>
      </c>
      <c r="Y348" s="24">
        <v>0.069</v>
      </c>
      <c r="Z348" s="51">
        <v>2398.5478838319477</v>
      </c>
    </row>
    <row r="349" spans="1:26" ht="12.75">
      <c r="A349" s="10">
        <v>37061</v>
      </c>
      <c r="B349" s="22">
        <f>170</f>
        <v>170</v>
      </c>
      <c r="C349" s="12">
        <v>0.811458349</v>
      </c>
      <c r="D349" s="23">
        <v>0.811458349</v>
      </c>
      <c r="E349" s="14">
        <v>3400</v>
      </c>
      <c r="F349" s="21">
        <v>0</v>
      </c>
      <c r="G349" s="65">
        <v>37.06933651</v>
      </c>
      <c r="H349" s="65">
        <v>-77.02423948</v>
      </c>
      <c r="I349" s="26">
        <v>809.1</v>
      </c>
      <c r="J349" s="13">
        <f t="shared" si="34"/>
        <v>772.3000000000001</v>
      </c>
      <c r="K349" s="57">
        <f t="shared" si="32"/>
        <v>2254.898052505794</v>
      </c>
      <c r="L349" s="28">
        <f t="shared" si="36"/>
        <v>2386.098052505794</v>
      </c>
      <c r="M349" s="28">
        <f t="shared" si="33"/>
        <v>2415.298052505794</v>
      </c>
      <c r="N349" s="51">
        <f t="shared" si="35"/>
        <v>2400.6980525057943</v>
      </c>
      <c r="O349" s="13">
        <v>16.9</v>
      </c>
      <c r="P349" s="28">
        <v>22.9</v>
      </c>
      <c r="Q349" s="13">
        <v>50.8</v>
      </c>
      <c r="R349" s="63">
        <v>-7.81E-07</v>
      </c>
      <c r="S349" s="25">
        <v>2.998</v>
      </c>
      <c r="V349" s="25">
        <v>0.135</v>
      </c>
      <c r="Y349" s="24">
        <v>0.066</v>
      </c>
      <c r="Z349" s="51">
        <v>2400.6980525057943</v>
      </c>
    </row>
    <row r="350" spans="1:26" ht="12.75">
      <c r="A350" s="10">
        <v>37061</v>
      </c>
      <c r="B350" s="22">
        <f>170</f>
        <v>170</v>
      </c>
      <c r="C350" s="12">
        <v>0.811574101</v>
      </c>
      <c r="D350" s="23">
        <v>0.811574101</v>
      </c>
      <c r="E350" s="14">
        <v>3410</v>
      </c>
      <c r="F350" s="21">
        <v>0</v>
      </c>
      <c r="G350" s="65">
        <v>37.07595067</v>
      </c>
      <c r="H350" s="65">
        <v>-77.02714044</v>
      </c>
      <c r="I350" s="26">
        <v>810.2</v>
      </c>
      <c r="J350" s="13">
        <f t="shared" si="34"/>
        <v>773.4000000000001</v>
      </c>
      <c r="K350" s="57">
        <f t="shared" si="32"/>
        <v>2243.079008640587</v>
      </c>
      <c r="L350" s="28">
        <f t="shared" si="36"/>
        <v>2374.2790086405867</v>
      </c>
      <c r="M350" s="28">
        <f t="shared" si="33"/>
        <v>2403.479008640587</v>
      </c>
      <c r="N350" s="51">
        <f t="shared" si="35"/>
        <v>2388.879008640587</v>
      </c>
      <c r="O350" s="13">
        <v>17</v>
      </c>
      <c r="P350" s="28">
        <v>22.3</v>
      </c>
      <c r="Q350" s="13">
        <v>48.9</v>
      </c>
      <c r="S350" s="25">
        <v>2.947</v>
      </c>
      <c r="V350" s="25">
        <v>0.134</v>
      </c>
      <c r="Y350" s="24">
        <v>0.069</v>
      </c>
      <c r="Z350" s="51">
        <v>2388.879008640587</v>
      </c>
    </row>
    <row r="351" spans="1:26" ht="12.75">
      <c r="A351" s="10">
        <v>37061</v>
      </c>
      <c r="B351" s="22">
        <f>170</f>
        <v>170</v>
      </c>
      <c r="C351" s="12">
        <v>0.811689794</v>
      </c>
      <c r="D351" s="23">
        <v>0.811689794</v>
      </c>
      <c r="E351" s="14">
        <v>3420</v>
      </c>
      <c r="F351" s="21">
        <v>0</v>
      </c>
      <c r="G351" s="65">
        <v>37.08254446</v>
      </c>
      <c r="H351" s="65">
        <v>-77.02998991</v>
      </c>
      <c r="I351" s="26">
        <v>809.7</v>
      </c>
      <c r="J351" s="13">
        <f t="shared" si="34"/>
        <v>772.9000000000001</v>
      </c>
      <c r="K351" s="57">
        <f t="shared" si="32"/>
        <v>2248.449216013938</v>
      </c>
      <c r="L351" s="28">
        <f t="shared" si="36"/>
        <v>2379.649216013938</v>
      </c>
      <c r="M351" s="28">
        <f t="shared" si="33"/>
        <v>2408.849216013938</v>
      </c>
      <c r="N351" s="51">
        <f t="shared" si="35"/>
        <v>2394.249216013938</v>
      </c>
      <c r="O351" s="13">
        <v>17</v>
      </c>
      <c r="P351" s="28">
        <v>22.7</v>
      </c>
      <c r="Q351" s="13">
        <v>52.9</v>
      </c>
      <c r="S351" s="25">
        <v>2.968</v>
      </c>
      <c r="V351" s="25">
        <v>0.154</v>
      </c>
      <c r="Y351" s="24">
        <v>0.063</v>
      </c>
      <c r="Z351" s="51">
        <v>2394.249216013938</v>
      </c>
    </row>
    <row r="352" spans="1:26" ht="12.75">
      <c r="A352" s="10">
        <v>37061</v>
      </c>
      <c r="B352" s="22">
        <f>170</f>
        <v>170</v>
      </c>
      <c r="C352" s="12">
        <v>0.811805546</v>
      </c>
      <c r="D352" s="23">
        <v>0.811805546</v>
      </c>
      <c r="E352" s="14">
        <v>3430</v>
      </c>
      <c r="F352" s="21">
        <v>0</v>
      </c>
      <c r="G352" s="65">
        <v>37.08919439</v>
      </c>
      <c r="H352" s="65">
        <v>-77.03283461</v>
      </c>
      <c r="I352" s="26">
        <v>810.2</v>
      </c>
      <c r="J352" s="13">
        <f t="shared" si="34"/>
        <v>773.4000000000001</v>
      </c>
      <c r="K352" s="57">
        <f t="shared" si="32"/>
        <v>2243.079008640587</v>
      </c>
      <c r="L352" s="28">
        <f t="shared" si="36"/>
        <v>2374.2790086405867</v>
      </c>
      <c r="M352" s="28">
        <f t="shared" si="33"/>
        <v>2403.479008640587</v>
      </c>
      <c r="N352" s="51">
        <f t="shared" si="35"/>
        <v>2388.879008640587</v>
      </c>
      <c r="O352" s="13">
        <v>17.1</v>
      </c>
      <c r="P352" s="28">
        <v>22.8</v>
      </c>
      <c r="Q352" s="13">
        <v>48.5</v>
      </c>
      <c r="S352" s="25">
        <v>3.284</v>
      </c>
      <c r="V352" s="25">
        <v>0.145</v>
      </c>
      <c r="Y352" s="24">
        <v>0.062</v>
      </c>
      <c r="Z352" s="51">
        <v>2388.879008640587</v>
      </c>
    </row>
    <row r="353" spans="1:26" ht="12.75">
      <c r="A353" s="10">
        <v>37061</v>
      </c>
      <c r="B353" s="22">
        <f>170</f>
        <v>170</v>
      </c>
      <c r="C353" s="12">
        <v>0.811921299</v>
      </c>
      <c r="D353" s="23">
        <v>0.811921299</v>
      </c>
      <c r="E353" s="14">
        <v>3440</v>
      </c>
      <c r="F353" s="21">
        <v>0</v>
      </c>
      <c r="G353" s="65">
        <v>37.09590867</v>
      </c>
      <c r="H353" s="65">
        <v>-77.03560597</v>
      </c>
      <c r="I353" s="26">
        <v>810.2</v>
      </c>
      <c r="J353" s="13">
        <f t="shared" si="34"/>
        <v>773.4000000000001</v>
      </c>
      <c r="K353" s="57">
        <f t="shared" si="32"/>
        <v>2243.079008640587</v>
      </c>
      <c r="L353" s="28">
        <f t="shared" si="36"/>
        <v>2374.2790086405867</v>
      </c>
      <c r="M353" s="28">
        <f t="shared" si="33"/>
        <v>2403.479008640587</v>
      </c>
      <c r="N353" s="51">
        <f t="shared" si="35"/>
        <v>2388.879008640587</v>
      </c>
      <c r="O353" s="13">
        <v>17.1</v>
      </c>
      <c r="P353" s="28">
        <v>22</v>
      </c>
      <c r="Q353" s="13">
        <v>51</v>
      </c>
      <c r="S353" s="25">
        <v>2.93</v>
      </c>
      <c r="V353" s="25">
        <v>0.146</v>
      </c>
      <c r="Y353" s="24">
        <v>0.061</v>
      </c>
      <c r="Z353" s="51">
        <v>2388.879008640587</v>
      </c>
    </row>
    <row r="354" spans="1:26" ht="12.75">
      <c r="A354" s="10">
        <v>37061</v>
      </c>
      <c r="B354" s="22">
        <f>170</f>
        <v>170</v>
      </c>
      <c r="C354" s="12">
        <v>0.812037051</v>
      </c>
      <c r="D354" s="23">
        <v>0.812037051</v>
      </c>
      <c r="E354" s="14">
        <v>3450</v>
      </c>
      <c r="F354" s="21">
        <v>0</v>
      </c>
      <c r="G354" s="65">
        <v>37.10290349</v>
      </c>
      <c r="H354" s="65">
        <v>-77.03826516</v>
      </c>
      <c r="I354" s="26">
        <v>809.2</v>
      </c>
      <c r="J354" s="13">
        <f t="shared" si="34"/>
        <v>772.4000000000001</v>
      </c>
      <c r="K354" s="57">
        <f t="shared" si="32"/>
        <v>2253.8228985751152</v>
      </c>
      <c r="L354" s="28">
        <f t="shared" si="36"/>
        <v>2385.022898575115</v>
      </c>
      <c r="M354" s="28">
        <f t="shared" si="33"/>
        <v>2414.2228985751153</v>
      </c>
      <c r="N354" s="51">
        <f t="shared" si="35"/>
        <v>2399.622898575115</v>
      </c>
      <c r="O354" s="13">
        <v>16.9</v>
      </c>
      <c r="P354" s="28">
        <v>22.3</v>
      </c>
      <c r="Q354" s="13">
        <v>47.4</v>
      </c>
      <c r="S354" s="25">
        <v>3.119</v>
      </c>
      <c r="V354" s="25">
        <v>0.134</v>
      </c>
      <c r="Y354" s="24">
        <v>0.059</v>
      </c>
      <c r="Z354" s="51">
        <v>2399.622898575115</v>
      </c>
    </row>
    <row r="355" spans="1:26" ht="12.75">
      <c r="A355" s="10">
        <v>37061</v>
      </c>
      <c r="B355" s="22">
        <f>170</f>
        <v>170</v>
      </c>
      <c r="C355" s="12">
        <v>0.812152803</v>
      </c>
      <c r="D355" s="23">
        <v>0.812152803</v>
      </c>
      <c r="E355" s="14">
        <v>3460</v>
      </c>
      <c r="F355" s="21">
        <v>0</v>
      </c>
      <c r="G355" s="65">
        <v>37.10972658</v>
      </c>
      <c r="H355" s="65">
        <v>-77.0408077</v>
      </c>
      <c r="I355" s="26">
        <v>810.4</v>
      </c>
      <c r="J355" s="13">
        <f t="shared" si="34"/>
        <v>773.6</v>
      </c>
      <c r="K355" s="57">
        <f t="shared" si="32"/>
        <v>2240.9318977373528</v>
      </c>
      <c r="L355" s="28">
        <f t="shared" si="36"/>
        <v>2372.1318977373526</v>
      </c>
      <c r="M355" s="28">
        <f t="shared" si="33"/>
        <v>2401.331897737353</v>
      </c>
      <c r="N355" s="51">
        <f t="shared" si="35"/>
        <v>2386.7318977373525</v>
      </c>
      <c r="O355" s="13">
        <v>17</v>
      </c>
      <c r="P355" s="28">
        <v>22.4</v>
      </c>
      <c r="Q355" s="13">
        <v>52.5</v>
      </c>
      <c r="R355" s="63">
        <v>-4.13E-06</v>
      </c>
      <c r="S355" s="25">
        <v>2.969</v>
      </c>
      <c r="V355" s="25">
        <v>0.125</v>
      </c>
      <c r="Y355" s="24">
        <v>0.059</v>
      </c>
      <c r="Z355" s="51">
        <v>2386.7318977373525</v>
      </c>
    </row>
    <row r="356" spans="1:26" ht="12.75">
      <c r="A356" s="10">
        <v>37061</v>
      </c>
      <c r="B356" s="22">
        <f>170</f>
        <v>170</v>
      </c>
      <c r="C356" s="12">
        <v>0.812268496</v>
      </c>
      <c r="D356" s="23">
        <v>0.812268496</v>
      </c>
      <c r="E356" s="14">
        <v>3470</v>
      </c>
      <c r="F356" s="21">
        <v>0</v>
      </c>
      <c r="G356" s="65">
        <v>37.11640885</v>
      </c>
      <c r="H356" s="65">
        <v>-77.0432279</v>
      </c>
      <c r="I356" s="26">
        <v>814</v>
      </c>
      <c r="J356" s="13">
        <f t="shared" si="34"/>
        <v>777.2</v>
      </c>
      <c r="K356" s="57">
        <f t="shared" si="32"/>
        <v>2202.3785334898153</v>
      </c>
      <c r="L356" s="28">
        <f t="shared" si="36"/>
        <v>2333.578533489815</v>
      </c>
      <c r="M356" s="28">
        <f t="shared" si="33"/>
        <v>2362.7785334898153</v>
      </c>
      <c r="N356" s="51">
        <f t="shared" si="35"/>
        <v>2348.178533489815</v>
      </c>
      <c r="O356" s="13">
        <v>17.7</v>
      </c>
      <c r="P356" s="28">
        <v>21.3</v>
      </c>
      <c r="Q356" s="13">
        <v>48.4</v>
      </c>
      <c r="S356" s="25">
        <v>2.708</v>
      </c>
      <c r="V356" s="25">
        <v>0.154</v>
      </c>
      <c r="Y356" s="24">
        <v>0.059</v>
      </c>
      <c r="Z356" s="51">
        <v>2348.178533489815</v>
      </c>
    </row>
    <row r="357" spans="1:26" ht="12.75">
      <c r="A357" s="10">
        <v>37061</v>
      </c>
      <c r="B357" s="22">
        <f>170</f>
        <v>170</v>
      </c>
      <c r="C357" s="12">
        <v>0.812384248</v>
      </c>
      <c r="D357" s="23">
        <v>0.812384248</v>
      </c>
      <c r="E357" s="14">
        <v>3480</v>
      </c>
      <c r="F357" s="21">
        <v>0</v>
      </c>
      <c r="G357" s="65">
        <v>37.1235022</v>
      </c>
      <c r="H357" s="65">
        <v>-77.04567839</v>
      </c>
      <c r="I357" s="26">
        <v>814</v>
      </c>
      <c r="J357" s="13">
        <f t="shared" si="34"/>
        <v>777.2</v>
      </c>
      <c r="K357" s="57">
        <f t="shared" si="32"/>
        <v>2202.3785334898153</v>
      </c>
      <c r="L357" s="28">
        <f t="shared" si="36"/>
        <v>2333.578533489815</v>
      </c>
      <c r="M357" s="28">
        <f t="shared" si="33"/>
        <v>2362.7785334898153</v>
      </c>
      <c r="N357" s="51">
        <f t="shared" si="35"/>
        <v>2348.178533489815</v>
      </c>
      <c r="O357" s="13">
        <v>17.8</v>
      </c>
      <c r="P357" s="28">
        <v>20.2</v>
      </c>
      <c r="Q357" s="13">
        <v>54.5</v>
      </c>
      <c r="S357" s="25">
        <v>3.108</v>
      </c>
      <c r="V357" s="25">
        <v>0.145</v>
      </c>
      <c r="Y357" s="24">
        <v>0.057</v>
      </c>
      <c r="Z357" s="51">
        <v>2348.178533489815</v>
      </c>
    </row>
    <row r="358" spans="1:26" ht="12.75">
      <c r="A358" s="10">
        <v>37061</v>
      </c>
      <c r="B358" s="22">
        <f>170</f>
        <v>170</v>
      </c>
      <c r="C358" s="12">
        <v>0.8125</v>
      </c>
      <c r="D358" s="23">
        <v>0.8125</v>
      </c>
      <c r="E358" s="14">
        <v>3490</v>
      </c>
      <c r="F358" s="21">
        <v>0</v>
      </c>
      <c r="G358" s="65">
        <v>37.13078255</v>
      </c>
      <c r="H358" s="65">
        <v>-77.04811512</v>
      </c>
      <c r="I358" s="26">
        <v>812.6</v>
      </c>
      <c r="J358" s="13">
        <f t="shared" si="34"/>
        <v>775.8000000000001</v>
      </c>
      <c r="K358" s="57">
        <f t="shared" si="32"/>
        <v>2217.3502463939153</v>
      </c>
      <c r="L358" s="28">
        <f t="shared" si="36"/>
        <v>2348.550246393915</v>
      </c>
      <c r="M358" s="28">
        <f t="shared" si="33"/>
        <v>2377.7502463939154</v>
      </c>
      <c r="N358" s="51">
        <f t="shared" si="35"/>
        <v>2363.150246393915</v>
      </c>
      <c r="O358" s="13">
        <v>17.4</v>
      </c>
      <c r="P358" s="28">
        <v>19.9</v>
      </c>
      <c r="Q358" s="13">
        <v>54.9</v>
      </c>
      <c r="S358" s="25">
        <v>2.819</v>
      </c>
      <c r="V358" s="25">
        <v>0.126</v>
      </c>
      <c r="Y358" s="24">
        <v>0.057</v>
      </c>
      <c r="Z358" s="51">
        <v>2363.150246393915</v>
      </c>
    </row>
    <row r="359" spans="1:26" ht="12.75">
      <c r="A359" s="10">
        <v>37061</v>
      </c>
      <c r="B359" s="22">
        <f>170</f>
        <v>170</v>
      </c>
      <c r="C359" s="12">
        <v>0.812615752</v>
      </c>
      <c r="D359" s="23">
        <v>0.812615752</v>
      </c>
      <c r="E359" s="14">
        <v>3500</v>
      </c>
      <c r="F359" s="21">
        <v>0</v>
      </c>
      <c r="G359" s="65">
        <v>37.13793842</v>
      </c>
      <c r="H359" s="65">
        <v>-77.05048471</v>
      </c>
      <c r="I359" s="26">
        <v>816.4</v>
      </c>
      <c r="J359" s="13">
        <f t="shared" si="34"/>
        <v>779.6</v>
      </c>
      <c r="K359" s="57">
        <f t="shared" si="32"/>
        <v>2176.7753743415797</v>
      </c>
      <c r="L359" s="28">
        <f t="shared" si="36"/>
        <v>2307.9753743415795</v>
      </c>
      <c r="M359" s="28">
        <f t="shared" si="33"/>
        <v>2337.1753743415798</v>
      </c>
      <c r="N359" s="51">
        <f t="shared" si="35"/>
        <v>2322.57537434158</v>
      </c>
      <c r="O359" s="13">
        <v>17.8</v>
      </c>
      <c r="P359" s="28">
        <v>19.5</v>
      </c>
      <c r="Q359" s="13">
        <v>59.9</v>
      </c>
      <c r="S359" s="25">
        <v>3.088</v>
      </c>
      <c r="V359" s="25">
        <v>0.145</v>
      </c>
      <c r="Y359" s="24">
        <v>0.056</v>
      </c>
      <c r="Z359" s="51">
        <v>2322.57537434158</v>
      </c>
    </row>
    <row r="360" spans="1:26" ht="12.75">
      <c r="A360" s="10">
        <v>37061</v>
      </c>
      <c r="B360" s="22">
        <f>170</f>
        <v>170</v>
      </c>
      <c r="C360" s="12">
        <v>0.812731504</v>
      </c>
      <c r="D360" s="23">
        <v>0.812731504</v>
      </c>
      <c r="E360" s="14">
        <v>3510</v>
      </c>
      <c r="F360" s="21">
        <v>0</v>
      </c>
      <c r="G360" s="65">
        <v>37.14503655</v>
      </c>
      <c r="H360" s="65">
        <v>-77.05280578</v>
      </c>
      <c r="I360" s="26">
        <v>816.9</v>
      </c>
      <c r="J360" s="13">
        <f t="shared" si="34"/>
        <v>780.1</v>
      </c>
      <c r="K360" s="57">
        <f t="shared" si="32"/>
        <v>2171.451304548375</v>
      </c>
      <c r="L360" s="28">
        <f t="shared" si="36"/>
        <v>2302.651304548375</v>
      </c>
      <c r="M360" s="28">
        <f t="shared" si="33"/>
        <v>2331.851304548375</v>
      </c>
      <c r="N360" s="51">
        <f t="shared" si="35"/>
        <v>2317.2513045483747</v>
      </c>
      <c r="O360" s="13">
        <v>18</v>
      </c>
      <c r="P360" s="28">
        <v>19.1</v>
      </c>
      <c r="Q360" s="13">
        <v>55.9</v>
      </c>
      <c r="S360" s="25">
        <v>3.239</v>
      </c>
      <c r="V360" s="25">
        <v>0.114</v>
      </c>
      <c r="Y360" s="24">
        <v>0.054</v>
      </c>
      <c r="Z360" s="51">
        <v>2317.2513045483747</v>
      </c>
    </row>
    <row r="361" spans="1:26" ht="12.75">
      <c r="A361" s="10">
        <v>37061</v>
      </c>
      <c r="B361" s="22">
        <f>170</f>
        <v>170</v>
      </c>
      <c r="C361" s="12">
        <v>0.812847197</v>
      </c>
      <c r="D361" s="23">
        <v>0.812847197</v>
      </c>
      <c r="E361" s="14">
        <v>3520</v>
      </c>
      <c r="F361" s="21">
        <v>0</v>
      </c>
      <c r="G361" s="65">
        <v>37.15232196</v>
      </c>
      <c r="H361" s="65">
        <v>-77.0551015</v>
      </c>
      <c r="I361" s="26">
        <v>818.8</v>
      </c>
      <c r="J361" s="13">
        <f t="shared" si="34"/>
        <v>782</v>
      </c>
      <c r="K361" s="57">
        <f t="shared" si="32"/>
        <v>2151.250913552548</v>
      </c>
      <c r="L361" s="28">
        <f t="shared" si="36"/>
        <v>2282.4509135525477</v>
      </c>
      <c r="M361" s="28">
        <f t="shared" si="33"/>
        <v>2311.650913552548</v>
      </c>
      <c r="N361" s="51">
        <f t="shared" si="35"/>
        <v>2297.050913552548</v>
      </c>
      <c r="O361" s="13">
        <v>18</v>
      </c>
      <c r="P361" s="28">
        <v>18.8</v>
      </c>
      <c r="Q361" s="13">
        <v>59.9</v>
      </c>
      <c r="R361" s="63">
        <v>-8.16E-06</v>
      </c>
      <c r="S361" s="25">
        <v>2.879</v>
      </c>
      <c r="V361" s="25">
        <v>0.154</v>
      </c>
      <c r="Y361" s="24">
        <v>0.051</v>
      </c>
      <c r="Z361" s="51">
        <v>2297.050913552548</v>
      </c>
    </row>
    <row r="362" spans="1:26" ht="12.75">
      <c r="A362" s="10">
        <v>37061</v>
      </c>
      <c r="B362" s="22">
        <f>170</f>
        <v>170</v>
      </c>
      <c r="C362" s="12">
        <v>0.812962949</v>
      </c>
      <c r="D362" s="23">
        <v>0.812962949</v>
      </c>
      <c r="E362" s="14">
        <v>3530</v>
      </c>
      <c r="F362" s="21">
        <v>0</v>
      </c>
      <c r="G362" s="65">
        <v>37.1597153</v>
      </c>
      <c r="H362" s="65">
        <v>-77.05738509</v>
      </c>
      <c r="I362" s="26">
        <v>820.8</v>
      </c>
      <c r="J362" s="13">
        <f t="shared" si="34"/>
        <v>784</v>
      </c>
      <c r="K362" s="57">
        <f t="shared" si="32"/>
        <v>2130.0402982605415</v>
      </c>
      <c r="L362" s="28">
        <f t="shared" si="36"/>
        <v>2261.2402982605413</v>
      </c>
      <c r="M362" s="28">
        <f t="shared" si="33"/>
        <v>2290.4402982605416</v>
      </c>
      <c r="N362" s="51">
        <f t="shared" si="35"/>
        <v>2275.840298260541</v>
      </c>
      <c r="O362" s="13">
        <v>18.3</v>
      </c>
      <c r="P362" s="28">
        <v>18.3</v>
      </c>
      <c r="Q362" s="13">
        <v>56.5</v>
      </c>
      <c r="S362" s="25">
        <v>3.028</v>
      </c>
      <c r="V362" s="25">
        <v>0.125</v>
      </c>
      <c r="Y362" s="24">
        <v>0.052</v>
      </c>
      <c r="Z362" s="51">
        <v>2275.840298260541</v>
      </c>
    </row>
    <row r="363" spans="1:26" ht="12.75">
      <c r="A363" s="10">
        <v>37061</v>
      </c>
      <c r="B363" s="22">
        <f>170</f>
        <v>170</v>
      </c>
      <c r="C363" s="12">
        <v>0.813078701</v>
      </c>
      <c r="D363" s="23">
        <v>0.813078701</v>
      </c>
      <c r="E363" s="14">
        <v>3540</v>
      </c>
      <c r="F363" s="21">
        <v>0</v>
      </c>
      <c r="G363" s="65">
        <v>37.16719934</v>
      </c>
      <c r="H363" s="65">
        <v>-77.05962041</v>
      </c>
      <c r="I363" s="26">
        <v>820.7</v>
      </c>
      <c r="J363" s="13">
        <f t="shared" si="34"/>
        <v>783.9000000000001</v>
      </c>
      <c r="K363" s="57">
        <f t="shared" si="32"/>
        <v>2131.099543286788</v>
      </c>
      <c r="L363" s="28">
        <f t="shared" si="36"/>
        <v>2262.299543286788</v>
      </c>
      <c r="M363" s="28">
        <f t="shared" si="33"/>
        <v>2291.499543286788</v>
      </c>
      <c r="N363" s="51">
        <f t="shared" si="35"/>
        <v>2276.899543286788</v>
      </c>
      <c r="O363" s="13">
        <v>18.3</v>
      </c>
      <c r="P363" s="28">
        <v>18.4</v>
      </c>
      <c r="Q363" s="13">
        <v>62.5</v>
      </c>
      <c r="S363" s="25">
        <v>3.129</v>
      </c>
      <c r="V363" s="25">
        <v>0.135</v>
      </c>
      <c r="Y363" s="24">
        <v>0.052</v>
      </c>
      <c r="Z363" s="51">
        <v>2276.899543286788</v>
      </c>
    </row>
    <row r="364" spans="1:26" ht="12.75">
      <c r="A364" s="10">
        <v>37061</v>
      </c>
      <c r="B364" s="22">
        <f>170</f>
        <v>170</v>
      </c>
      <c r="C364" s="12">
        <v>0.813194454</v>
      </c>
      <c r="D364" s="23">
        <v>0.813194454</v>
      </c>
      <c r="E364" s="14">
        <v>3550</v>
      </c>
      <c r="F364" s="21">
        <v>0</v>
      </c>
      <c r="G364" s="65">
        <v>37.17461556</v>
      </c>
      <c r="H364" s="65">
        <v>-77.0617055</v>
      </c>
      <c r="I364" s="26">
        <v>821.6</v>
      </c>
      <c r="J364" s="13">
        <f t="shared" si="34"/>
        <v>784.8000000000001</v>
      </c>
      <c r="K364" s="57">
        <f t="shared" si="32"/>
        <v>2121.57119872786</v>
      </c>
      <c r="L364" s="28">
        <f t="shared" si="36"/>
        <v>2252.77119872786</v>
      </c>
      <c r="M364" s="28">
        <f t="shared" si="33"/>
        <v>2281.97119872786</v>
      </c>
      <c r="N364" s="51">
        <f t="shared" si="35"/>
        <v>2267.3711987278602</v>
      </c>
      <c r="O364" s="13">
        <v>18</v>
      </c>
      <c r="P364" s="28">
        <v>20.4</v>
      </c>
      <c r="Q364" s="13">
        <v>59.4</v>
      </c>
      <c r="S364" s="25">
        <v>2.266</v>
      </c>
      <c r="V364" s="25">
        <v>0.124</v>
      </c>
      <c r="Y364" s="24">
        <v>0.051</v>
      </c>
      <c r="Z364" s="51">
        <v>2267.3711987278602</v>
      </c>
    </row>
    <row r="365" spans="1:26" ht="12.75">
      <c r="A365" s="10">
        <v>37061</v>
      </c>
      <c r="B365" s="22">
        <f>170</f>
        <v>170</v>
      </c>
      <c r="C365" s="12">
        <v>0.813310206</v>
      </c>
      <c r="D365" s="23">
        <v>0.813310206</v>
      </c>
      <c r="E365" s="14">
        <v>3560</v>
      </c>
      <c r="F365" s="21">
        <v>0</v>
      </c>
      <c r="G365" s="65">
        <v>37.18203016</v>
      </c>
      <c r="H365" s="65">
        <v>-77.06377786</v>
      </c>
      <c r="I365" s="26">
        <v>821.8</v>
      </c>
      <c r="J365" s="13">
        <f t="shared" si="34"/>
        <v>785</v>
      </c>
      <c r="K365" s="57">
        <f t="shared" si="32"/>
        <v>2119.455272771196</v>
      </c>
      <c r="L365" s="28">
        <f t="shared" si="36"/>
        <v>2250.655272771196</v>
      </c>
      <c r="M365" s="28">
        <f t="shared" si="33"/>
        <v>2279.8552727711963</v>
      </c>
      <c r="N365" s="51">
        <f t="shared" si="35"/>
        <v>2265.2552727711964</v>
      </c>
      <c r="O365" s="13">
        <v>18.3</v>
      </c>
      <c r="P365" s="28">
        <v>18.9</v>
      </c>
      <c r="Q365" s="13">
        <v>59.9</v>
      </c>
      <c r="S365" s="25">
        <v>3.395</v>
      </c>
      <c r="V365" s="25">
        <v>0.134</v>
      </c>
      <c r="Y365" s="24">
        <v>0.05</v>
      </c>
      <c r="Z365" s="51">
        <v>2265.2552727711964</v>
      </c>
    </row>
    <row r="366" spans="1:26" ht="12.75">
      <c r="A366" s="10">
        <v>37061</v>
      </c>
      <c r="B366" s="22">
        <f>170</f>
        <v>170</v>
      </c>
      <c r="C366" s="12">
        <v>0.813425899</v>
      </c>
      <c r="D366" s="23">
        <v>0.813425899</v>
      </c>
      <c r="E366" s="14">
        <v>3570</v>
      </c>
      <c r="F366" s="21">
        <v>0</v>
      </c>
      <c r="G366" s="65">
        <v>37.18937154</v>
      </c>
      <c r="H366" s="65">
        <v>-77.06568921</v>
      </c>
      <c r="I366" s="26">
        <v>821.2</v>
      </c>
      <c r="J366" s="13">
        <f t="shared" si="34"/>
        <v>784.4000000000001</v>
      </c>
      <c r="K366" s="57">
        <f t="shared" si="32"/>
        <v>2125.8046688027284</v>
      </c>
      <c r="L366" s="28">
        <f t="shared" si="36"/>
        <v>2257.0046688027282</v>
      </c>
      <c r="M366" s="28">
        <f t="shared" si="33"/>
        <v>2286.2046688027285</v>
      </c>
      <c r="N366" s="51">
        <f t="shared" si="35"/>
        <v>2271.604668802728</v>
      </c>
      <c r="O366" s="13">
        <v>18.1</v>
      </c>
      <c r="P366" s="28">
        <v>18.9</v>
      </c>
      <c r="Q366" s="13">
        <v>57.6</v>
      </c>
      <c r="S366" s="25">
        <v>2.614</v>
      </c>
      <c r="V366" s="25">
        <v>0.136</v>
      </c>
      <c r="Y366" s="24">
        <v>0.052</v>
      </c>
      <c r="Z366" s="51">
        <v>2271.604668802728</v>
      </c>
    </row>
    <row r="367" spans="1:26" ht="12.75">
      <c r="A367" s="10">
        <v>37061</v>
      </c>
      <c r="B367" s="22">
        <f>170</f>
        <v>170</v>
      </c>
      <c r="C367" s="12">
        <v>0.813541651</v>
      </c>
      <c r="D367" s="23">
        <v>0.813541651</v>
      </c>
      <c r="E367" s="14">
        <v>3580</v>
      </c>
      <c r="F367" s="21">
        <v>0</v>
      </c>
      <c r="G367" s="65">
        <v>37.19662921</v>
      </c>
      <c r="H367" s="65">
        <v>-77.06750782</v>
      </c>
      <c r="I367" s="26">
        <v>821.4</v>
      </c>
      <c r="J367" s="13">
        <f t="shared" si="34"/>
        <v>784.6</v>
      </c>
      <c r="K367" s="57">
        <f t="shared" si="32"/>
        <v>2123.687663980046</v>
      </c>
      <c r="L367" s="28">
        <f t="shared" si="36"/>
        <v>2254.887663980046</v>
      </c>
      <c r="M367" s="28">
        <f t="shared" si="33"/>
        <v>2284.0876639800463</v>
      </c>
      <c r="N367" s="51">
        <f t="shared" si="35"/>
        <v>2269.487663980046</v>
      </c>
      <c r="O367" s="13">
        <v>18.1</v>
      </c>
      <c r="P367" s="28">
        <v>19.2</v>
      </c>
      <c r="Q367" s="13">
        <v>60.6</v>
      </c>
      <c r="R367" s="63">
        <v>5.86E-07</v>
      </c>
      <c r="S367" s="25">
        <v>3.261</v>
      </c>
      <c r="V367" s="25">
        <v>0.147</v>
      </c>
      <c r="Y367" s="24">
        <v>0.054</v>
      </c>
      <c r="Z367" s="51">
        <v>2269.487663980046</v>
      </c>
    </row>
    <row r="368" spans="1:26" ht="12.75">
      <c r="A368" s="10">
        <v>37061</v>
      </c>
      <c r="B368" s="22">
        <f>170</f>
        <v>170</v>
      </c>
      <c r="C368" s="12">
        <v>0.813657403</v>
      </c>
      <c r="D368" s="23">
        <v>0.813657403</v>
      </c>
      <c r="E368" s="14">
        <v>3590</v>
      </c>
      <c r="F368" s="21">
        <v>0</v>
      </c>
      <c r="G368" s="65">
        <v>37.20370634</v>
      </c>
      <c r="H368" s="65">
        <v>-77.06931623</v>
      </c>
      <c r="I368" s="26">
        <v>822.5</v>
      </c>
      <c r="J368" s="13">
        <f t="shared" si="34"/>
        <v>785.7</v>
      </c>
      <c r="K368" s="57">
        <f t="shared" si="32"/>
        <v>2112.053774910074</v>
      </c>
      <c r="L368" s="28">
        <f t="shared" si="36"/>
        <v>2243.253774910074</v>
      </c>
      <c r="M368" s="28">
        <f t="shared" si="33"/>
        <v>2272.453774910074</v>
      </c>
      <c r="N368" s="51">
        <f t="shared" si="35"/>
        <v>2257.853774910074</v>
      </c>
      <c r="O368" s="13">
        <v>18.2</v>
      </c>
      <c r="P368" s="28">
        <v>19.1</v>
      </c>
      <c r="Q368" s="13">
        <v>56.1</v>
      </c>
      <c r="S368" s="25">
        <v>3.699</v>
      </c>
      <c r="V368" s="25">
        <v>0.138</v>
      </c>
      <c r="Y368" s="24">
        <v>0.053</v>
      </c>
      <c r="Z368" s="51">
        <v>2257.853774910074</v>
      </c>
    </row>
    <row r="369" spans="1:26" ht="12.75">
      <c r="A369" s="10">
        <v>37061</v>
      </c>
      <c r="B369" s="22">
        <f>170</f>
        <v>170</v>
      </c>
      <c r="C369" s="12">
        <v>0.813773155</v>
      </c>
      <c r="D369" s="23">
        <v>0.813773155</v>
      </c>
      <c r="E369" s="14">
        <v>3600</v>
      </c>
      <c r="F369" s="21">
        <v>0</v>
      </c>
      <c r="G369" s="65">
        <v>37.21087953</v>
      </c>
      <c r="H369" s="65">
        <v>-77.07120041</v>
      </c>
      <c r="I369" s="26">
        <v>822.2</v>
      </c>
      <c r="J369" s="13">
        <f t="shared" si="34"/>
        <v>785.4000000000001</v>
      </c>
      <c r="K369" s="57">
        <f t="shared" si="32"/>
        <v>2115.225037645581</v>
      </c>
      <c r="L369" s="28">
        <f t="shared" si="36"/>
        <v>2246.4250376455807</v>
      </c>
      <c r="M369" s="28">
        <f t="shared" si="33"/>
        <v>2275.625037645581</v>
      </c>
      <c r="N369" s="51">
        <f t="shared" si="35"/>
        <v>2261.0250376455806</v>
      </c>
      <c r="O369" s="13">
        <v>18.3</v>
      </c>
      <c r="P369" s="28">
        <v>18.6</v>
      </c>
      <c r="Q369" s="13">
        <v>55.1</v>
      </c>
      <c r="S369" s="25">
        <v>2.289</v>
      </c>
      <c r="V369" s="25">
        <v>0.146</v>
      </c>
      <c r="Y369" s="24">
        <v>0.053</v>
      </c>
      <c r="Z369" s="51">
        <v>2261.0250376455806</v>
      </c>
    </row>
    <row r="370" spans="1:26" ht="12.75">
      <c r="A370" s="10">
        <v>37061</v>
      </c>
      <c r="B370" s="22">
        <f>170</f>
        <v>170</v>
      </c>
      <c r="C370" s="12">
        <v>0.813888907</v>
      </c>
      <c r="D370" s="23">
        <v>0.813888907</v>
      </c>
      <c r="E370" s="14">
        <v>3610</v>
      </c>
      <c r="F370" s="21">
        <v>0</v>
      </c>
      <c r="G370" s="65">
        <v>37.21804264</v>
      </c>
      <c r="H370" s="65">
        <v>-77.07310538</v>
      </c>
      <c r="I370" s="26">
        <v>821.9</v>
      </c>
      <c r="J370" s="13">
        <f t="shared" si="34"/>
        <v>785.1</v>
      </c>
      <c r="K370" s="57">
        <f t="shared" si="32"/>
        <v>2118.3975119428114</v>
      </c>
      <c r="L370" s="28">
        <f t="shared" si="36"/>
        <v>2249.5975119428113</v>
      </c>
      <c r="M370" s="28">
        <f t="shared" si="33"/>
        <v>2278.7975119428115</v>
      </c>
      <c r="N370" s="51">
        <f t="shared" si="35"/>
        <v>2264.1975119428116</v>
      </c>
      <c r="O370" s="13">
        <v>18.1</v>
      </c>
      <c r="P370" s="28">
        <v>18.3</v>
      </c>
      <c r="Q370" s="13">
        <v>65.5</v>
      </c>
      <c r="S370" s="25">
        <v>2.851</v>
      </c>
      <c r="V370" s="25">
        <v>0.126</v>
      </c>
      <c r="Y370" s="24">
        <v>0.051</v>
      </c>
      <c r="Z370" s="51">
        <v>2264.1975119428116</v>
      </c>
    </row>
    <row r="371" spans="1:26" ht="12.75">
      <c r="A371" s="10">
        <v>37061</v>
      </c>
      <c r="B371" s="22">
        <f>170</f>
        <v>170</v>
      </c>
      <c r="C371" s="12">
        <v>0.8140046</v>
      </c>
      <c r="D371" s="23">
        <v>0.8140046</v>
      </c>
      <c r="E371" s="14">
        <v>3620</v>
      </c>
      <c r="F371" s="21">
        <v>0</v>
      </c>
      <c r="G371" s="65">
        <v>37.22510518</v>
      </c>
      <c r="H371" s="65">
        <v>-77.07499669</v>
      </c>
      <c r="I371" s="26">
        <v>823.1</v>
      </c>
      <c r="J371" s="13">
        <f t="shared" si="34"/>
        <v>786.3000000000001</v>
      </c>
      <c r="K371" s="57">
        <f t="shared" si="32"/>
        <v>2105.7148804251588</v>
      </c>
      <c r="L371" s="28">
        <f t="shared" si="36"/>
        <v>2236.9148804251586</v>
      </c>
      <c r="M371" s="28">
        <f t="shared" si="33"/>
        <v>2266.114880425159</v>
      </c>
      <c r="N371" s="51">
        <f t="shared" si="35"/>
        <v>2251.5148804251585</v>
      </c>
      <c r="O371" s="13">
        <v>18.2</v>
      </c>
      <c r="P371" s="28">
        <v>17.5</v>
      </c>
      <c r="Q371" s="13">
        <v>61.9</v>
      </c>
      <c r="S371" s="25">
        <v>3.219</v>
      </c>
      <c r="V371" s="25">
        <v>0.145</v>
      </c>
      <c r="Y371" s="24">
        <v>0.051</v>
      </c>
      <c r="Z371" s="51">
        <v>2251.5148804251585</v>
      </c>
    </row>
    <row r="372" spans="1:26" ht="12.75">
      <c r="A372" s="10">
        <v>37061</v>
      </c>
      <c r="B372" s="22">
        <f>170</f>
        <v>170</v>
      </c>
      <c r="C372" s="12">
        <v>0.814120352</v>
      </c>
      <c r="D372" s="23">
        <v>0.814120352</v>
      </c>
      <c r="E372" s="14">
        <v>3630</v>
      </c>
      <c r="F372" s="21">
        <v>0</v>
      </c>
      <c r="G372" s="65">
        <v>37.23205645</v>
      </c>
      <c r="H372" s="65">
        <v>-77.07687571</v>
      </c>
      <c r="I372" s="26">
        <v>820.7</v>
      </c>
      <c r="J372" s="13">
        <f t="shared" si="34"/>
        <v>783.9000000000001</v>
      </c>
      <c r="K372" s="57">
        <f t="shared" si="32"/>
        <v>2131.099543286788</v>
      </c>
      <c r="L372" s="28">
        <f t="shared" si="36"/>
        <v>2262.299543286788</v>
      </c>
      <c r="M372" s="28">
        <f t="shared" si="33"/>
        <v>2291.499543286788</v>
      </c>
      <c r="N372" s="51">
        <f t="shared" si="35"/>
        <v>2276.899543286788</v>
      </c>
      <c r="O372" s="13">
        <v>18</v>
      </c>
      <c r="P372" s="28">
        <v>17.6</v>
      </c>
      <c r="Q372" s="13">
        <v>58.4</v>
      </c>
      <c r="S372" s="25">
        <v>3.148</v>
      </c>
      <c r="V372" s="25">
        <v>0.115</v>
      </c>
      <c r="Y372" s="24">
        <v>0.052</v>
      </c>
      <c r="Z372" s="51">
        <v>2276.899543286788</v>
      </c>
    </row>
    <row r="373" spans="1:26" ht="12.75">
      <c r="A373" s="10">
        <v>37061</v>
      </c>
      <c r="B373" s="22">
        <f>170</f>
        <v>170</v>
      </c>
      <c r="C373" s="12">
        <v>0.814236104</v>
      </c>
      <c r="D373" s="23">
        <v>0.814236104</v>
      </c>
      <c r="E373" s="14">
        <v>3640</v>
      </c>
      <c r="F373" s="21">
        <v>0</v>
      </c>
      <c r="G373" s="65">
        <v>37.23913405</v>
      </c>
      <c r="H373" s="65">
        <v>-77.07879966</v>
      </c>
      <c r="I373" s="26">
        <v>819.5</v>
      </c>
      <c r="J373" s="13">
        <f t="shared" si="34"/>
        <v>782.7</v>
      </c>
      <c r="K373" s="57">
        <f t="shared" si="32"/>
        <v>2143.821033897418</v>
      </c>
      <c r="L373" s="28">
        <f t="shared" si="36"/>
        <v>2275.021033897418</v>
      </c>
      <c r="M373" s="28">
        <f t="shared" si="33"/>
        <v>2304.2210338974182</v>
      </c>
      <c r="N373" s="51">
        <f t="shared" si="35"/>
        <v>2289.621033897418</v>
      </c>
      <c r="O373" s="13">
        <v>17.6</v>
      </c>
      <c r="P373" s="28">
        <v>19</v>
      </c>
      <c r="Q373" s="13">
        <v>62.5</v>
      </c>
      <c r="R373" s="63">
        <v>1.57E-06</v>
      </c>
      <c r="S373" s="25">
        <v>2.474</v>
      </c>
      <c r="V373" s="25">
        <v>0.136</v>
      </c>
      <c r="Y373" s="24">
        <v>0.051</v>
      </c>
      <c r="Z373" s="51">
        <v>2289.621033897418</v>
      </c>
    </row>
    <row r="374" spans="1:26" ht="12.75">
      <c r="A374" s="10">
        <v>37061</v>
      </c>
      <c r="B374" s="22">
        <f>170</f>
        <v>170</v>
      </c>
      <c r="C374" s="12">
        <v>0.814351857</v>
      </c>
      <c r="D374" s="23">
        <v>0.814351857</v>
      </c>
      <c r="E374" s="14">
        <v>3650</v>
      </c>
      <c r="F374" s="21">
        <v>0</v>
      </c>
      <c r="G374" s="65">
        <v>37.24581737</v>
      </c>
      <c r="H374" s="65">
        <v>-77.08056325</v>
      </c>
      <c r="I374" s="26">
        <v>820.2</v>
      </c>
      <c r="J374" s="13">
        <f t="shared" si="34"/>
        <v>783.4000000000001</v>
      </c>
      <c r="K374" s="57">
        <f t="shared" si="32"/>
        <v>2136.3977961124806</v>
      </c>
      <c r="L374" s="28">
        <f t="shared" si="36"/>
        <v>2267.5977961124804</v>
      </c>
      <c r="M374" s="28">
        <f t="shared" si="33"/>
        <v>2296.7977961124807</v>
      </c>
      <c r="N374" s="51">
        <f t="shared" si="35"/>
        <v>2282.1977961124803</v>
      </c>
      <c r="O374" s="13">
        <v>17.8</v>
      </c>
      <c r="P374" s="28">
        <v>19.1</v>
      </c>
      <c r="Q374" s="13">
        <v>58.9</v>
      </c>
      <c r="S374" s="25">
        <v>3.574</v>
      </c>
      <c r="V374" s="25">
        <v>0.146</v>
      </c>
      <c r="Y374" s="24">
        <v>0.049</v>
      </c>
      <c r="Z374" s="51">
        <v>2282.1977961124803</v>
      </c>
    </row>
    <row r="375" spans="1:26" ht="12.75">
      <c r="A375" s="10">
        <v>37061</v>
      </c>
      <c r="B375" s="22">
        <f>170</f>
        <v>170</v>
      </c>
      <c r="C375" s="12">
        <v>0.814467609</v>
      </c>
      <c r="D375" s="23">
        <v>0.814467609</v>
      </c>
      <c r="E375" s="14">
        <v>3660</v>
      </c>
      <c r="F375" s="21">
        <v>0</v>
      </c>
      <c r="G375" s="65">
        <v>37.25261635</v>
      </c>
      <c r="H375" s="65">
        <v>-77.08233753</v>
      </c>
      <c r="I375" s="26">
        <v>817.9</v>
      </c>
      <c r="J375" s="13">
        <f t="shared" si="34"/>
        <v>781.1</v>
      </c>
      <c r="K375" s="57">
        <f t="shared" si="32"/>
        <v>2160.813394597498</v>
      </c>
      <c r="L375" s="28">
        <f t="shared" si="36"/>
        <v>2292.0133945974976</v>
      </c>
      <c r="M375" s="28">
        <f t="shared" si="33"/>
        <v>2321.213394597498</v>
      </c>
      <c r="N375" s="51">
        <f t="shared" si="35"/>
        <v>2306.613394597498</v>
      </c>
      <c r="O375" s="13">
        <v>17.4</v>
      </c>
      <c r="P375" s="28">
        <v>20.1</v>
      </c>
      <c r="Q375" s="13">
        <v>61.4</v>
      </c>
      <c r="S375" s="25">
        <v>3.249</v>
      </c>
      <c r="V375" s="25">
        <v>0.125</v>
      </c>
      <c r="Y375" s="24">
        <v>0.05</v>
      </c>
      <c r="Z375" s="51">
        <v>2306.613394597498</v>
      </c>
    </row>
    <row r="376" spans="1:26" ht="12.75">
      <c r="A376" s="10">
        <v>37061</v>
      </c>
      <c r="B376" s="22">
        <f>170</f>
        <v>170</v>
      </c>
      <c r="C376" s="12">
        <v>0.814583361</v>
      </c>
      <c r="D376" s="23">
        <v>0.814583361</v>
      </c>
      <c r="E376" s="14">
        <v>3670</v>
      </c>
      <c r="F376" s="21">
        <v>0</v>
      </c>
      <c r="G376" s="65">
        <v>37.25929962</v>
      </c>
      <c r="H376" s="65">
        <v>-77.08409651</v>
      </c>
      <c r="I376" s="26">
        <v>817.8</v>
      </c>
      <c r="J376" s="13">
        <f t="shared" si="34"/>
        <v>781</v>
      </c>
      <c r="K376" s="57">
        <f t="shared" si="32"/>
        <v>2161.876572548122</v>
      </c>
      <c r="L376" s="28">
        <f t="shared" si="36"/>
        <v>2293.076572548122</v>
      </c>
      <c r="M376" s="28">
        <f t="shared" si="33"/>
        <v>2322.276572548122</v>
      </c>
      <c r="N376" s="51">
        <f t="shared" si="35"/>
        <v>2307.676572548122</v>
      </c>
      <c r="O376" s="13">
        <v>17.4</v>
      </c>
      <c r="P376" s="28">
        <v>20.8</v>
      </c>
      <c r="Q376" s="13">
        <v>54.6</v>
      </c>
      <c r="S376" s="25">
        <v>1.823</v>
      </c>
      <c r="V376" s="25">
        <v>0.116</v>
      </c>
      <c r="Y376" s="24">
        <v>0.05</v>
      </c>
      <c r="Z376" s="51">
        <v>2307.676572548122</v>
      </c>
    </row>
    <row r="377" spans="1:26" ht="12.75">
      <c r="A377" s="10">
        <v>37061</v>
      </c>
      <c r="B377" s="22">
        <f>170</f>
        <v>170</v>
      </c>
      <c r="C377" s="12">
        <v>0.814699054</v>
      </c>
      <c r="D377" s="23">
        <v>0.814699054</v>
      </c>
      <c r="E377" s="14">
        <v>3680</v>
      </c>
      <c r="F377" s="21">
        <v>0</v>
      </c>
      <c r="G377" s="65">
        <v>37.26593731</v>
      </c>
      <c r="H377" s="65">
        <v>-77.08586214</v>
      </c>
      <c r="I377" s="26">
        <v>816.8</v>
      </c>
      <c r="J377" s="13">
        <f t="shared" si="34"/>
        <v>780</v>
      </c>
      <c r="K377" s="57">
        <f t="shared" si="32"/>
        <v>2172.515845460289</v>
      </c>
      <c r="L377" s="28">
        <f t="shared" si="36"/>
        <v>2303.7158454602886</v>
      </c>
      <c r="M377" s="28">
        <f t="shared" si="33"/>
        <v>2332.915845460289</v>
      </c>
      <c r="N377" s="51">
        <f t="shared" si="35"/>
        <v>2318.315845460289</v>
      </c>
      <c r="O377" s="13">
        <v>17.4</v>
      </c>
      <c r="P377" s="28">
        <v>21.3</v>
      </c>
      <c r="Q377" s="13">
        <v>57.9</v>
      </c>
      <c r="S377" s="25">
        <v>4.356</v>
      </c>
      <c r="V377" s="25">
        <v>0.139</v>
      </c>
      <c r="Y377" s="24">
        <v>0.052</v>
      </c>
      <c r="Z377" s="51">
        <v>2318.315845460289</v>
      </c>
    </row>
    <row r="378" spans="1:26" ht="12.75">
      <c r="A378" s="10">
        <v>37061</v>
      </c>
      <c r="B378" s="22">
        <f>170</f>
        <v>170</v>
      </c>
      <c r="C378" s="12">
        <v>0.814814806</v>
      </c>
      <c r="D378" s="23">
        <v>0.814814806</v>
      </c>
      <c r="E378" s="14">
        <v>3690</v>
      </c>
      <c r="F378" s="21">
        <v>0</v>
      </c>
      <c r="G378" s="65">
        <v>37.27261485</v>
      </c>
      <c r="H378" s="65">
        <v>-77.08764858</v>
      </c>
      <c r="I378" s="26">
        <v>813.8</v>
      </c>
      <c r="J378" s="13">
        <f t="shared" si="34"/>
        <v>777</v>
      </c>
      <c r="K378" s="57">
        <f t="shared" si="32"/>
        <v>2204.5156976689</v>
      </c>
      <c r="L378" s="28">
        <f t="shared" si="36"/>
        <v>2335.7156976689</v>
      </c>
      <c r="M378" s="28">
        <f t="shared" si="33"/>
        <v>2364.9156976689</v>
      </c>
      <c r="N378" s="51">
        <f t="shared" si="35"/>
        <v>2350.3156976688997</v>
      </c>
      <c r="O378" s="13">
        <v>16.9</v>
      </c>
      <c r="P378" s="28">
        <v>21.8</v>
      </c>
      <c r="Q378" s="13">
        <v>52.1</v>
      </c>
      <c r="S378" s="25">
        <v>3.356</v>
      </c>
      <c r="V378" s="25">
        <v>0.126</v>
      </c>
      <c r="Y378" s="24">
        <v>0.049</v>
      </c>
      <c r="Z378" s="51">
        <v>2350.3156976688997</v>
      </c>
    </row>
    <row r="379" spans="1:26" ht="12.75">
      <c r="A379" s="10">
        <v>37061</v>
      </c>
      <c r="B379" s="22">
        <f>170</f>
        <v>170</v>
      </c>
      <c r="C379" s="12">
        <v>0.814930558</v>
      </c>
      <c r="D379" s="23">
        <v>0.814930558</v>
      </c>
      <c r="E379" s="14">
        <v>3700</v>
      </c>
      <c r="F379" s="21">
        <v>0</v>
      </c>
      <c r="G379" s="65">
        <v>37.27915095</v>
      </c>
      <c r="H379" s="65">
        <v>-77.08932394</v>
      </c>
      <c r="I379" s="26">
        <v>812.9</v>
      </c>
      <c r="J379" s="13">
        <f t="shared" si="34"/>
        <v>776.1</v>
      </c>
      <c r="K379" s="57">
        <f t="shared" si="32"/>
        <v>2214.1397490131158</v>
      </c>
      <c r="L379" s="28">
        <f t="shared" si="36"/>
        <v>2345.3397490131156</v>
      </c>
      <c r="M379" s="28">
        <f t="shared" si="33"/>
        <v>2374.539749013116</v>
      </c>
      <c r="N379" s="51">
        <f t="shared" si="35"/>
        <v>2359.939749013116</v>
      </c>
      <c r="O379" s="13">
        <v>16.8</v>
      </c>
      <c r="P379" s="28">
        <v>22.1</v>
      </c>
      <c r="Q379" s="13">
        <v>50.5</v>
      </c>
      <c r="R379" s="63">
        <v>1.07E-05</v>
      </c>
      <c r="S379" s="25">
        <v>2.394</v>
      </c>
      <c r="V379" s="25">
        <v>0.126</v>
      </c>
      <c r="Y379" s="24">
        <v>0.049</v>
      </c>
      <c r="Z379" s="51">
        <v>2359.939749013116</v>
      </c>
    </row>
    <row r="380" spans="1:26" ht="12.75">
      <c r="A380" s="10">
        <v>37061</v>
      </c>
      <c r="B380" s="22">
        <f>170</f>
        <v>170</v>
      </c>
      <c r="C380" s="12">
        <v>0.81504631</v>
      </c>
      <c r="D380" s="23">
        <v>0.81504631</v>
      </c>
      <c r="E380" s="14">
        <v>3710</v>
      </c>
      <c r="F380" s="21">
        <v>0</v>
      </c>
      <c r="G380" s="65">
        <v>37.28552278</v>
      </c>
      <c r="H380" s="65">
        <v>-77.09091084</v>
      </c>
      <c r="I380" s="26">
        <v>810.9</v>
      </c>
      <c r="J380" s="13">
        <f t="shared" si="34"/>
        <v>774.1</v>
      </c>
      <c r="K380" s="57">
        <f t="shared" si="32"/>
        <v>2235.566548082453</v>
      </c>
      <c r="L380" s="28">
        <f t="shared" si="36"/>
        <v>2366.766548082453</v>
      </c>
      <c r="M380" s="28">
        <f t="shared" si="33"/>
        <v>2395.9665480824533</v>
      </c>
      <c r="N380" s="51">
        <f t="shared" si="35"/>
        <v>2381.366548082453</v>
      </c>
      <c r="O380" s="13">
        <v>16.6</v>
      </c>
      <c r="P380" s="28">
        <v>21</v>
      </c>
      <c r="Q380" s="13">
        <v>46.6</v>
      </c>
      <c r="S380" s="25">
        <v>2.209</v>
      </c>
      <c r="V380" s="25">
        <v>0.136</v>
      </c>
      <c r="Y380" s="24">
        <v>0.049</v>
      </c>
      <c r="Z380" s="51">
        <v>2381.366548082453</v>
      </c>
    </row>
    <row r="381" spans="1:26" ht="12.75">
      <c r="A381" s="10">
        <v>37061</v>
      </c>
      <c r="B381" s="22">
        <f>170</f>
        <v>170</v>
      </c>
      <c r="C381" s="12">
        <v>0.815162063</v>
      </c>
      <c r="D381" s="23">
        <v>0.815162063</v>
      </c>
      <c r="E381" s="14">
        <v>3720</v>
      </c>
      <c r="F381" s="21">
        <v>0</v>
      </c>
      <c r="G381" s="65">
        <v>37.29192903</v>
      </c>
      <c r="H381" s="65">
        <v>-77.09248145</v>
      </c>
      <c r="I381" s="26">
        <v>810.9</v>
      </c>
      <c r="J381" s="13">
        <f t="shared" si="34"/>
        <v>774.1</v>
      </c>
      <c r="K381" s="57">
        <f t="shared" si="32"/>
        <v>2235.566548082453</v>
      </c>
      <c r="L381" s="28">
        <f t="shared" si="36"/>
        <v>2366.766548082453</v>
      </c>
      <c r="M381" s="28">
        <f t="shared" si="33"/>
        <v>2395.9665480824533</v>
      </c>
      <c r="N381" s="51">
        <f t="shared" si="35"/>
        <v>2381.366548082453</v>
      </c>
      <c r="O381" s="13">
        <v>16.5</v>
      </c>
      <c r="P381" s="28">
        <v>21.4</v>
      </c>
      <c r="Q381" s="13">
        <v>51.6</v>
      </c>
      <c r="S381" s="25">
        <v>3.327</v>
      </c>
      <c r="V381" s="25">
        <v>0.127</v>
      </c>
      <c r="Y381" s="24">
        <v>0.049</v>
      </c>
      <c r="Z381" s="51">
        <v>2381.366548082453</v>
      </c>
    </row>
    <row r="382" spans="1:26" ht="12.75">
      <c r="A382" s="10">
        <v>37061</v>
      </c>
      <c r="B382" s="22">
        <f>170</f>
        <v>170</v>
      </c>
      <c r="C382" s="12">
        <v>0.815277755</v>
      </c>
      <c r="D382" s="23">
        <v>0.815277755</v>
      </c>
      <c r="E382" s="14">
        <v>3730</v>
      </c>
      <c r="F382" s="21">
        <v>0</v>
      </c>
      <c r="G382" s="65">
        <v>37.29836046</v>
      </c>
      <c r="H382" s="65">
        <v>-77.09398573</v>
      </c>
      <c r="I382" s="26">
        <v>810.2</v>
      </c>
      <c r="J382" s="13">
        <f t="shared" si="34"/>
        <v>773.4000000000001</v>
      </c>
      <c r="K382" s="57">
        <f t="shared" si="32"/>
        <v>2243.079008640587</v>
      </c>
      <c r="L382" s="28">
        <f t="shared" si="36"/>
        <v>2374.2790086405867</v>
      </c>
      <c r="M382" s="28">
        <f t="shared" si="33"/>
        <v>2403.479008640587</v>
      </c>
      <c r="N382" s="51">
        <f t="shared" si="35"/>
        <v>2388.879008640587</v>
      </c>
      <c r="O382" s="13">
        <v>16.5</v>
      </c>
      <c r="P382" s="28">
        <v>21</v>
      </c>
      <c r="Q382" s="13">
        <v>49</v>
      </c>
      <c r="S382" s="25">
        <v>3.188</v>
      </c>
      <c r="V382" s="25">
        <v>0.146</v>
      </c>
      <c r="Y382" s="24">
        <v>0.047</v>
      </c>
      <c r="Z382" s="51">
        <v>2388.879008640587</v>
      </c>
    </row>
    <row r="383" spans="1:26" ht="12.75">
      <c r="A383" s="10">
        <v>37061</v>
      </c>
      <c r="B383" s="22">
        <f>170</f>
        <v>170</v>
      </c>
      <c r="C383" s="12">
        <v>0.815393507</v>
      </c>
      <c r="D383" s="23">
        <v>0.815393507</v>
      </c>
      <c r="E383" s="14">
        <v>3740</v>
      </c>
      <c r="F383" s="21">
        <v>0</v>
      </c>
      <c r="G383" s="65">
        <v>37.30489406</v>
      </c>
      <c r="H383" s="65">
        <v>-77.09548158</v>
      </c>
      <c r="I383" s="26">
        <v>809</v>
      </c>
      <c r="J383" s="13">
        <f t="shared" si="34"/>
        <v>772.2</v>
      </c>
      <c r="K383" s="57">
        <f t="shared" si="32"/>
        <v>2255.973345660031</v>
      </c>
      <c r="L383" s="28">
        <f t="shared" si="36"/>
        <v>2387.173345660031</v>
      </c>
      <c r="M383" s="28">
        <f t="shared" si="33"/>
        <v>2416.373345660031</v>
      </c>
      <c r="N383" s="51">
        <f t="shared" si="35"/>
        <v>2401.773345660031</v>
      </c>
      <c r="O383" s="13">
        <v>16.5</v>
      </c>
      <c r="P383" s="28">
        <v>19.7</v>
      </c>
      <c r="Q383" s="13">
        <v>53.4</v>
      </c>
      <c r="S383" s="25">
        <v>3.516</v>
      </c>
      <c r="V383" s="25">
        <v>0.144</v>
      </c>
      <c r="Y383" s="24">
        <v>0.046</v>
      </c>
      <c r="Z383" s="51">
        <v>2401.773345660031</v>
      </c>
    </row>
    <row r="384" spans="1:26" ht="12.75">
      <c r="A384" s="10">
        <v>37061</v>
      </c>
      <c r="B384" s="22">
        <f>170</f>
        <v>170</v>
      </c>
      <c r="C384" s="12">
        <v>0.81550926</v>
      </c>
      <c r="D384" s="23">
        <v>0.81550926</v>
      </c>
      <c r="E384" s="14">
        <v>3750</v>
      </c>
      <c r="F384" s="21">
        <v>0</v>
      </c>
      <c r="G384" s="65">
        <v>37.31138505</v>
      </c>
      <c r="H384" s="65">
        <v>-77.09701656</v>
      </c>
      <c r="I384" s="26">
        <v>809.3</v>
      </c>
      <c r="J384" s="13">
        <f t="shared" si="34"/>
        <v>772.5</v>
      </c>
      <c r="K384" s="57">
        <f t="shared" si="32"/>
        <v>2252.7478838319475</v>
      </c>
      <c r="L384" s="28">
        <f t="shared" si="36"/>
        <v>2383.9478838319474</v>
      </c>
      <c r="M384" s="28">
        <f t="shared" si="33"/>
        <v>2413.1478838319476</v>
      </c>
      <c r="N384" s="51">
        <f t="shared" si="35"/>
        <v>2398.5478838319477</v>
      </c>
      <c r="O384" s="13">
        <v>16.6</v>
      </c>
      <c r="P384" s="28">
        <v>19.3</v>
      </c>
      <c r="Q384" s="13">
        <v>51.9</v>
      </c>
      <c r="S384" s="25">
        <v>2.324</v>
      </c>
      <c r="V384" s="25">
        <v>0.135</v>
      </c>
      <c r="Y384" s="24">
        <v>0.048</v>
      </c>
      <c r="Z384" s="51">
        <v>2398.5478838319477</v>
      </c>
    </row>
    <row r="385" spans="1:26" ht="12.75">
      <c r="A385" s="10">
        <v>37061</v>
      </c>
      <c r="B385" s="22">
        <f>170</f>
        <v>170</v>
      </c>
      <c r="C385" s="12">
        <v>0.815625012</v>
      </c>
      <c r="D385" s="23">
        <v>0.815625012</v>
      </c>
      <c r="E385" s="14">
        <v>3760</v>
      </c>
      <c r="F385" s="21">
        <v>0</v>
      </c>
      <c r="G385" s="65">
        <v>37.31792133</v>
      </c>
      <c r="H385" s="65">
        <v>-77.09859477</v>
      </c>
      <c r="I385" s="26">
        <v>808.2</v>
      </c>
      <c r="J385" s="13">
        <f t="shared" si="34"/>
        <v>771.4000000000001</v>
      </c>
      <c r="K385" s="57">
        <f t="shared" si="32"/>
        <v>2264.5807072723537</v>
      </c>
      <c r="L385" s="28">
        <f t="shared" si="36"/>
        <v>2395.7807072723535</v>
      </c>
      <c r="M385" s="28">
        <f t="shared" si="33"/>
        <v>2424.980707272354</v>
      </c>
      <c r="N385" s="51">
        <f t="shared" si="35"/>
        <v>2410.380707272354</v>
      </c>
      <c r="O385" s="13">
        <v>16.5</v>
      </c>
      <c r="P385" s="28">
        <v>19.2</v>
      </c>
      <c r="Q385" s="13">
        <v>55.9</v>
      </c>
      <c r="R385" s="63">
        <v>-6.5E-06</v>
      </c>
      <c r="S385" s="25">
        <v>3.404</v>
      </c>
      <c r="V385" s="25">
        <v>0.144</v>
      </c>
      <c r="Y385" s="24">
        <v>0.047</v>
      </c>
      <c r="Z385" s="51">
        <v>2410.380707272354</v>
      </c>
    </row>
    <row r="386" spans="1:26" ht="12.75">
      <c r="A386" s="10">
        <v>37061</v>
      </c>
      <c r="B386" s="22">
        <f>170</f>
        <v>170</v>
      </c>
      <c r="C386" s="12">
        <v>0.815740764</v>
      </c>
      <c r="D386" s="23">
        <v>0.815740764</v>
      </c>
      <c r="E386" s="14">
        <v>3770</v>
      </c>
      <c r="F386" s="21">
        <v>0</v>
      </c>
      <c r="G386" s="65">
        <v>37.3245245</v>
      </c>
      <c r="H386" s="65">
        <v>-77.10014419</v>
      </c>
      <c r="I386" s="26">
        <v>807.6</v>
      </c>
      <c r="J386" s="13">
        <f t="shared" si="34"/>
        <v>770.8000000000001</v>
      </c>
      <c r="K386" s="57">
        <f t="shared" si="32"/>
        <v>2271.0420885128974</v>
      </c>
      <c r="L386" s="28">
        <f t="shared" si="36"/>
        <v>2402.242088512897</v>
      </c>
      <c r="M386" s="28">
        <f t="shared" si="33"/>
        <v>2431.4420885128975</v>
      </c>
      <c r="N386" s="51">
        <f t="shared" si="35"/>
        <v>2416.842088512897</v>
      </c>
      <c r="O386" s="13">
        <v>16.4</v>
      </c>
      <c r="P386" s="28">
        <v>19.6</v>
      </c>
      <c r="Q386" s="13">
        <v>54.4</v>
      </c>
      <c r="S386" s="25">
        <v>2.769</v>
      </c>
      <c r="V386" s="25">
        <v>0.126</v>
      </c>
      <c r="Y386" s="24">
        <v>12.221</v>
      </c>
      <c r="Z386" s="51">
        <v>2416.842088512897</v>
      </c>
    </row>
    <row r="387" spans="1:26" ht="12.75">
      <c r="A387" s="10">
        <v>37061</v>
      </c>
      <c r="B387" s="22">
        <f>170</f>
        <v>170</v>
      </c>
      <c r="C387" s="12">
        <v>0.815856457</v>
      </c>
      <c r="D387" s="23">
        <v>0.815856457</v>
      </c>
      <c r="E387" s="14">
        <v>3780</v>
      </c>
      <c r="F387" s="21">
        <v>0</v>
      </c>
      <c r="G387" s="65">
        <v>37.33105283</v>
      </c>
      <c r="H387" s="65">
        <v>-77.10166222</v>
      </c>
      <c r="I387" s="26">
        <v>807.8</v>
      </c>
      <c r="J387" s="13">
        <f t="shared" si="34"/>
        <v>771</v>
      </c>
      <c r="K387" s="57">
        <f t="shared" si="32"/>
        <v>2268.887736088829</v>
      </c>
      <c r="L387" s="28">
        <f t="shared" si="36"/>
        <v>2400.087736088829</v>
      </c>
      <c r="M387" s="28">
        <f t="shared" si="33"/>
        <v>2429.287736088829</v>
      </c>
      <c r="N387" s="51">
        <f t="shared" si="35"/>
        <v>2414.6877360888293</v>
      </c>
      <c r="O387" s="13">
        <v>16.4</v>
      </c>
      <c r="P387" s="28">
        <v>20.6</v>
      </c>
      <c r="Q387" s="13">
        <v>56.4</v>
      </c>
      <c r="S387" s="25">
        <v>2.921</v>
      </c>
      <c r="V387" s="25">
        <v>0.135</v>
      </c>
      <c r="Y387" s="24">
        <v>12.208</v>
      </c>
      <c r="Z387" s="51">
        <v>2414.6877360888293</v>
      </c>
    </row>
    <row r="388" spans="1:26" ht="12.75">
      <c r="A388" s="10">
        <v>37061</v>
      </c>
      <c r="B388" s="22">
        <f>170</f>
        <v>170</v>
      </c>
      <c r="C388" s="12">
        <v>0.815972209</v>
      </c>
      <c r="D388" s="23">
        <v>0.815972209</v>
      </c>
      <c r="E388" s="14">
        <v>3790</v>
      </c>
      <c r="F388" s="21">
        <v>0</v>
      </c>
      <c r="G388" s="65">
        <v>37.33765147</v>
      </c>
      <c r="H388" s="65">
        <v>-77.10320701</v>
      </c>
      <c r="I388" s="26">
        <v>807.1</v>
      </c>
      <c r="J388" s="13">
        <f t="shared" si="34"/>
        <v>770.3000000000001</v>
      </c>
      <c r="K388" s="57">
        <f t="shared" si="32"/>
        <v>2276.4304161122536</v>
      </c>
      <c r="L388" s="28">
        <f t="shared" si="36"/>
        <v>2407.6304161122534</v>
      </c>
      <c r="M388" s="28">
        <f t="shared" si="33"/>
        <v>2436.8304161122537</v>
      </c>
      <c r="N388" s="51">
        <f t="shared" si="35"/>
        <v>2422.230416112254</v>
      </c>
      <c r="O388" s="13">
        <v>16.3</v>
      </c>
      <c r="P388" s="28">
        <v>20.9</v>
      </c>
      <c r="Q388" s="13">
        <v>41.9</v>
      </c>
      <c r="S388" s="25">
        <v>2.96</v>
      </c>
      <c r="V388" s="25">
        <v>0.135</v>
      </c>
      <c r="Y388" s="24">
        <v>12.207</v>
      </c>
      <c r="Z388" s="51">
        <v>2422.230416112254</v>
      </c>
    </row>
    <row r="389" spans="1:26" ht="12.75">
      <c r="A389" s="10">
        <v>37061</v>
      </c>
      <c r="B389" s="22">
        <f>170</f>
        <v>170</v>
      </c>
      <c r="C389" s="12">
        <v>0.816087961</v>
      </c>
      <c r="D389" s="23">
        <v>0.816087961</v>
      </c>
      <c r="E389" s="14">
        <v>3800</v>
      </c>
      <c r="F389" s="21">
        <v>0</v>
      </c>
      <c r="G389" s="65">
        <v>37.34434073</v>
      </c>
      <c r="H389" s="65">
        <v>-77.10482194</v>
      </c>
      <c r="I389" s="26">
        <v>808.1</v>
      </c>
      <c r="J389" s="13">
        <f t="shared" si="34"/>
        <v>771.3000000000001</v>
      </c>
      <c r="K389" s="57">
        <f t="shared" si="32"/>
        <v>2265.6572550630635</v>
      </c>
      <c r="L389" s="28">
        <f t="shared" si="36"/>
        <v>2396.8572550630633</v>
      </c>
      <c r="M389" s="28">
        <f t="shared" si="33"/>
        <v>2426.0572550630636</v>
      </c>
      <c r="N389" s="51">
        <f t="shared" si="35"/>
        <v>2411.4572550630637</v>
      </c>
      <c r="O389" s="13">
        <v>16.4</v>
      </c>
      <c r="P389" s="28">
        <v>20.9</v>
      </c>
      <c r="Q389" s="13">
        <v>56.9</v>
      </c>
      <c r="S389" s="25">
        <v>3.285</v>
      </c>
      <c r="V389" s="25">
        <v>0.124</v>
      </c>
      <c r="Y389" s="24">
        <v>12.192</v>
      </c>
      <c r="Z389" s="51">
        <v>2411.4572550630637</v>
      </c>
    </row>
    <row r="390" spans="1:26" ht="12.75">
      <c r="A390" s="10">
        <v>37061</v>
      </c>
      <c r="B390" s="22">
        <f>170</f>
        <v>170</v>
      </c>
      <c r="C390" s="12">
        <v>0.816203713</v>
      </c>
      <c r="D390" s="23">
        <v>0.816203713</v>
      </c>
      <c r="E390" s="14">
        <v>3810</v>
      </c>
      <c r="F390" s="21">
        <v>0</v>
      </c>
      <c r="G390" s="65">
        <v>37.35119354</v>
      </c>
      <c r="H390" s="65">
        <v>-77.10655975</v>
      </c>
      <c r="I390" s="26">
        <v>809.2</v>
      </c>
      <c r="J390" s="13">
        <f t="shared" si="34"/>
        <v>772.4000000000001</v>
      </c>
      <c r="K390" s="57">
        <f t="shared" si="32"/>
        <v>2253.8228985751152</v>
      </c>
      <c r="L390" s="28">
        <f t="shared" si="36"/>
        <v>2385.022898575115</v>
      </c>
      <c r="M390" s="28">
        <f t="shared" si="33"/>
        <v>2414.2228985751153</v>
      </c>
      <c r="N390" s="51">
        <f t="shared" si="35"/>
        <v>2399.622898575115</v>
      </c>
      <c r="O390" s="13">
        <v>16.7</v>
      </c>
      <c r="P390" s="28">
        <v>20.5</v>
      </c>
      <c r="Q390" s="13">
        <v>53.4</v>
      </c>
      <c r="S390" s="25">
        <v>3.516</v>
      </c>
      <c r="V390" s="25">
        <v>0.145</v>
      </c>
      <c r="Y390" s="24">
        <v>12.211</v>
      </c>
      <c r="Z390" s="51">
        <v>2399.622898575115</v>
      </c>
    </row>
    <row r="391" spans="1:26" ht="12.75">
      <c r="A391" s="10">
        <v>37061</v>
      </c>
      <c r="B391" s="22">
        <f>170</f>
        <v>170</v>
      </c>
      <c r="C391" s="12">
        <v>0.816319466</v>
      </c>
      <c r="D391" s="23">
        <v>0.816319466</v>
      </c>
      <c r="E391" s="14">
        <v>3820</v>
      </c>
      <c r="F391" s="21">
        <v>0</v>
      </c>
      <c r="G391" s="65">
        <v>37.35812349</v>
      </c>
      <c r="H391" s="65">
        <v>-77.10836463</v>
      </c>
      <c r="I391" s="26">
        <v>808.2</v>
      </c>
      <c r="J391" s="13">
        <f t="shared" si="34"/>
        <v>771.4000000000001</v>
      </c>
      <c r="K391" s="57">
        <f t="shared" si="32"/>
        <v>2264.5807072723537</v>
      </c>
      <c r="L391" s="28">
        <f t="shared" si="36"/>
        <v>2395.7807072723535</v>
      </c>
      <c r="M391" s="28">
        <f t="shared" si="33"/>
        <v>2424.980707272354</v>
      </c>
      <c r="N391" s="51">
        <f t="shared" si="35"/>
        <v>2410.380707272354</v>
      </c>
      <c r="O391" s="13">
        <v>16.7</v>
      </c>
      <c r="P391" s="28">
        <v>19.2</v>
      </c>
      <c r="Q391" s="13">
        <v>57</v>
      </c>
      <c r="R391" s="63">
        <v>1.75E-06</v>
      </c>
      <c r="S391" s="25">
        <v>2.78</v>
      </c>
      <c r="V391" s="25">
        <v>0.126</v>
      </c>
      <c r="Y391" s="24">
        <v>12.196</v>
      </c>
      <c r="Z391" s="51">
        <v>2410.380707272354</v>
      </c>
    </row>
    <row r="392" spans="1:26" ht="12.75">
      <c r="A392" s="10">
        <v>37061</v>
      </c>
      <c r="B392" s="22">
        <f>170</f>
        <v>170</v>
      </c>
      <c r="C392" s="12">
        <v>0.816435158</v>
      </c>
      <c r="D392" s="23">
        <v>0.816435158</v>
      </c>
      <c r="E392" s="14">
        <v>3830</v>
      </c>
      <c r="F392" s="21">
        <v>0</v>
      </c>
      <c r="G392" s="65">
        <v>37.36516668</v>
      </c>
      <c r="H392" s="65">
        <v>-77.11019616</v>
      </c>
      <c r="I392" s="26">
        <v>808.6</v>
      </c>
      <c r="J392" s="13">
        <f t="shared" si="34"/>
        <v>771.8000000000001</v>
      </c>
      <c r="K392" s="57">
        <f t="shared" si="32"/>
        <v>2260.275911234009</v>
      </c>
      <c r="L392" s="28">
        <f t="shared" si="36"/>
        <v>2391.475911234009</v>
      </c>
      <c r="M392" s="28">
        <f t="shared" si="33"/>
        <v>2420.675911234009</v>
      </c>
      <c r="N392" s="51">
        <f t="shared" si="35"/>
        <v>2406.0759112340093</v>
      </c>
      <c r="O392" s="13">
        <v>16.6</v>
      </c>
      <c r="P392" s="28">
        <v>19.6</v>
      </c>
      <c r="Q392" s="13">
        <v>56.9</v>
      </c>
      <c r="S392" s="25">
        <v>3.607</v>
      </c>
      <c r="T392" s="49">
        <v>338.147</v>
      </c>
      <c r="U392" s="49">
        <f aca="true" t="shared" si="37" ref="U392:U455">AVERAGE(T387:T392)</f>
        <v>338.147</v>
      </c>
      <c r="V392" s="25">
        <v>0.146</v>
      </c>
      <c r="W392" s="52">
        <v>-0.111</v>
      </c>
      <c r="X392" s="52">
        <f aca="true" t="shared" si="38" ref="X392:X455">AVERAGE(W387:W392)</f>
        <v>-0.111</v>
      </c>
      <c r="Y392" s="24">
        <v>12.225</v>
      </c>
      <c r="Z392" s="51">
        <v>2406.0759112340093</v>
      </c>
    </row>
    <row r="393" spans="1:26" ht="12.75">
      <c r="A393" s="10">
        <v>37061</v>
      </c>
      <c r="B393" s="22">
        <f>170</f>
        <v>170</v>
      </c>
      <c r="C393" s="12">
        <v>0.81655091</v>
      </c>
      <c r="D393" s="23">
        <v>0.81655091</v>
      </c>
      <c r="E393" s="14">
        <v>3840</v>
      </c>
      <c r="F393" s="21">
        <v>0</v>
      </c>
      <c r="G393" s="65">
        <v>37.37208908</v>
      </c>
      <c r="H393" s="65">
        <v>-77.11198587</v>
      </c>
      <c r="I393" s="26">
        <v>810.2</v>
      </c>
      <c r="J393" s="13">
        <f t="shared" si="34"/>
        <v>773.4000000000001</v>
      </c>
      <c r="K393" s="57">
        <f aca="true" t="shared" si="39" ref="K393:K456">(8303.951372*(LN(1013.25/J393)))</f>
        <v>2243.079008640587</v>
      </c>
      <c r="L393" s="28">
        <f t="shared" si="36"/>
        <v>2374.2790086405867</v>
      </c>
      <c r="M393" s="28">
        <f aca="true" t="shared" si="40" ref="M393:M456">K393+160.4</f>
        <v>2403.479008640587</v>
      </c>
      <c r="N393" s="51">
        <f t="shared" si="35"/>
        <v>2388.879008640587</v>
      </c>
      <c r="O393" s="13">
        <v>16.9</v>
      </c>
      <c r="P393" s="28">
        <v>20.1</v>
      </c>
      <c r="Q393" s="13">
        <v>59.8</v>
      </c>
      <c r="S393" s="25">
        <v>3.748</v>
      </c>
      <c r="T393" s="49">
        <v>391.909</v>
      </c>
      <c r="U393" s="49">
        <f t="shared" si="37"/>
        <v>365.028</v>
      </c>
      <c r="V393" s="25">
        <v>0.135</v>
      </c>
      <c r="W393" s="52">
        <v>-0.111</v>
      </c>
      <c r="X393" s="52">
        <f t="shared" si="38"/>
        <v>-0.111</v>
      </c>
      <c r="Y393" s="24">
        <v>12.221</v>
      </c>
      <c r="Z393" s="51">
        <v>2388.879008640587</v>
      </c>
    </row>
    <row r="394" spans="1:26" ht="12.75">
      <c r="A394" s="10">
        <v>37061</v>
      </c>
      <c r="B394" s="22">
        <f>170</f>
        <v>170</v>
      </c>
      <c r="C394" s="12">
        <v>0.816666663</v>
      </c>
      <c r="D394" s="23">
        <v>0.816666663</v>
      </c>
      <c r="E394" s="14">
        <v>3850</v>
      </c>
      <c r="F394" s="21">
        <v>0</v>
      </c>
      <c r="G394" s="65">
        <v>37.37920765</v>
      </c>
      <c r="H394" s="65">
        <v>-77.1138136</v>
      </c>
      <c r="I394" s="26">
        <v>809.8</v>
      </c>
      <c r="J394" s="13">
        <f aca="true" t="shared" si="41" ref="J394:J457">I394-36.8</f>
        <v>773</v>
      </c>
      <c r="K394" s="57">
        <f t="shared" si="39"/>
        <v>2247.3748966681096</v>
      </c>
      <c r="L394" s="28">
        <f t="shared" si="36"/>
        <v>2378.5748966681094</v>
      </c>
      <c r="M394" s="28">
        <f t="shared" si="40"/>
        <v>2407.7748966681097</v>
      </c>
      <c r="N394" s="51">
        <f aca="true" t="shared" si="42" ref="N394:N457">AVERAGE(L394:M394)</f>
        <v>2393.17489666811</v>
      </c>
      <c r="O394" s="13">
        <v>16.9</v>
      </c>
      <c r="P394" s="28">
        <v>19.6</v>
      </c>
      <c r="Q394" s="13">
        <v>56.4</v>
      </c>
      <c r="S394" s="25">
        <v>2.869</v>
      </c>
      <c r="T394" s="49">
        <v>-26.943</v>
      </c>
      <c r="U394" s="49">
        <f t="shared" si="37"/>
        <v>234.371</v>
      </c>
      <c r="V394" s="25">
        <v>0.134</v>
      </c>
      <c r="W394" s="52">
        <v>-0.112</v>
      </c>
      <c r="X394" s="52">
        <f t="shared" si="38"/>
        <v>-0.11133333333333334</v>
      </c>
      <c r="Y394" s="24">
        <v>12.196</v>
      </c>
      <c r="Z394" s="51">
        <v>2393.17489666811</v>
      </c>
    </row>
    <row r="395" spans="1:26" ht="12.75">
      <c r="A395" s="10">
        <v>37061</v>
      </c>
      <c r="B395" s="22">
        <f>170</f>
        <v>170</v>
      </c>
      <c r="C395" s="12">
        <v>0.816782415</v>
      </c>
      <c r="D395" s="23">
        <v>0.816782415</v>
      </c>
      <c r="E395" s="14">
        <v>3860</v>
      </c>
      <c r="F395" s="21">
        <v>0</v>
      </c>
      <c r="G395" s="65">
        <v>37.38629399</v>
      </c>
      <c r="H395" s="65">
        <v>-77.11562721</v>
      </c>
      <c r="I395" s="26">
        <v>810.3</v>
      </c>
      <c r="J395" s="13">
        <f t="shared" si="41"/>
        <v>773.5</v>
      </c>
      <c r="K395" s="57">
        <f t="shared" si="39"/>
        <v>2242.0053837930136</v>
      </c>
      <c r="L395" s="28">
        <f t="shared" si="36"/>
        <v>2373.2053837930134</v>
      </c>
      <c r="M395" s="28">
        <f t="shared" si="40"/>
        <v>2402.4053837930137</v>
      </c>
      <c r="N395" s="51">
        <f t="shared" si="42"/>
        <v>2387.805383793014</v>
      </c>
      <c r="O395" s="13">
        <v>16.8</v>
      </c>
      <c r="P395" s="28">
        <v>19.6</v>
      </c>
      <c r="Q395" s="13">
        <v>60.4</v>
      </c>
      <c r="S395" s="25">
        <v>3.907</v>
      </c>
      <c r="T395" s="49">
        <v>499.089</v>
      </c>
      <c r="U395" s="49">
        <f t="shared" si="37"/>
        <v>300.5505</v>
      </c>
      <c r="V395" s="25">
        <v>0.145</v>
      </c>
      <c r="W395" s="52">
        <v>-0.112</v>
      </c>
      <c r="X395" s="52">
        <f t="shared" si="38"/>
        <v>-0.1115</v>
      </c>
      <c r="Y395" s="24">
        <v>12.226</v>
      </c>
      <c r="Z395" s="51">
        <v>2387.805383793014</v>
      </c>
    </row>
    <row r="396" spans="1:26" ht="12.75">
      <c r="A396" s="10">
        <v>37061</v>
      </c>
      <c r="B396" s="22">
        <f>170</f>
        <v>170</v>
      </c>
      <c r="C396" s="12">
        <v>0.816898167</v>
      </c>
      <c r="D396" s="23">
        <v>0.816898167</v>
      </c>
      <c r="E396" s="14">
        <v>3870</v>
      </c>
      <c r="F396" s="21">
        <v>0</v>
      </c>
      <c r="G396" s="65">
        <v>37.39335266</v>
      </c>
      <c r="H396" s="65">
        <v>-77.11744499</v>
      </c>
      <c r="I396" s="26">
        <v>811</v>
      </c>
      <c r="J396" s="13">
        <f t="shared" si="41"/>
        <v>774.2</v>
      </c>
      <c r="K396" s="57">
        <f t="shared" si="39"/>
        <v>2234.493894025287</v>
      </c>
      <c r="L396" s="28">
        <f t="shared" si="36"/>
        <v>2365.6938940252867</v>
      </c>
      <c r="M396" s="28">
        <f t="shared" si="40"/>
        <v>2394.893894025287</v>
      </c>
      <c r="N396" s="51">
        <f t="shared" si="42"/>
        <v>2380.293894025287</v>
      </c>
      <c r="O396" s="13">
        <v>17</v>
      </c>
      <c r="P396" s="28">
        <v>19.6</v>
      </c>
      <c r="Q396" s="13">
        <v>57.9</v>
      </c>
      <c r="S396" s="25">
        <v>3.068</v>
      </c>
      <c r="T396" s="49">
        <v>80.236</v>
      </c>
      <c r="U396" s="49">
        <f t="shared" si="37"/>
        <v>256.48760000000004</v>
      </c>
      <c r="V396" s="25">
        <v>0.135</v>
      </c>
      <c r="W396" s="52">
        <v>-0.112</v>
      </c>
      <c r="X396" s="52">
        <f t="shared" si="38"/>
        <v>-0.1116</v>
      </c>
      <c r="Y396" s="24">
        <v>12.223</v>
      </c>
      <c r="Z396" s="51">
        <v>2380.293894025287</v>
      </c>
    </row>
    <row r="397" spans="1:26" ht="12.75">
      <c r="A397" s="10">
        <v>37061</v>
      </c>
      <c r="B397" s="22">
        <f>170</f>
        <v>170</v>
      </c>
      <c r="C397" s="12">
        <v>0.81701386</v>
      </c>
      <c r="D397" s="23">
        <v>0.81701386</v>
      </c>
      <c r="E397" s="14">
        <v>3880</v>
      </c>
      <c r="F397" s="21">
        <v>0</v>
      </c>
      <c r="G397" s="65">
        <v>37.40045048</v>
      </c>
      <c r="H397" s="65">
        <v>-77.11928648</v>
      </c>
      <c r="I397" s="26">
        <v>810.9</v>
      </c>
      <c r="J397" s="13">
        <f t="shared" si="41"/>
        <v>774.1</v>
      </c>
      <c r="K397" s="57">
        <f t="shared" si="39"/>
        <v>2235.566548082453</v>
      </c>
      <c r="L397" s="28">
        <f t="shared" si="36"/>
        <v>2366.766548082453</v>
      </c>
      <c r="M397" s="28">
        <f t="shared" si="40"/>
        <v>2395.9665480824533</v>
      </c>
      <c r="N397" s="51">
        <f t="shared" si="42"/>
        <v>2381.366548082453</v>
      </c>
      <c r="O397" s="13">
        <v>17</v>
      </c>
      <c r="P397" s="28">
        <v>19.4</v>
      </c>
      <c r="Q397" s="13">
        <v>59.9</v>
      </c>
      <c r="R397" s="63">
        <v>-1.35E-05</v>
      </c>
      <c r="S397" s="25">
        <v>3.494</v>
      </c>
      <c r="T397" s="49">
        <v>291.498</v>
      </c>
      <c r="U397" s="49">
        <f t="shared" si="37"/>
        <v>262.3226666666667</v>
      </c>
      <c r="V397" s="25">
        <v>0.135</v>
      </c>
      <c r="W397" s="52">
        <v>-0.113</v>
      </c>
      <c r="X397" s="52">
        <f t="shared" si="38"/>
        <v>-0.11183333333333334</v>
      </c>
      <c r="Y397" s="24">
        <v>12.247</v>
      </c>
      <c r="Z397" s="51">
        <v>2381.366548082453</v>
      </c>
    </row>
    <row r="398" spans="1:26" ht="12.75">
      <c r="A398" s="10">
        <v>37061</v>
      </c>
      <c r="B398" s="22">
        <f>170</f>
        <v>170</v>
      </c>
      <c r="C398" s="12">
        <v>0.817129612</v>
      </c>
      <c r="D398" s="23">
        <v>0.817129612</v>
      </c>
      <c r="E398" s="14">
        <v>3890</v>
      </c>
      <c r="F398" s="21">
        <v>0</v>
      </c>
      <c r="G398" s="65">
        <v>37.40761457</v>
      </c>
      <c r="H398" s="65">
        <v>-77.12113538</v>
      </c>
      <c r="I398" s="26">
        <v>810.9</v>
      </c>
      <c r="J398" s="13">
        <f t="shared" si="41"/>
        <v>774.1</v>
      </c>
      <c r="K398" s="57">
        <f t="shared" si="39"/>
        <v>2235.566548082453</v>
      </c>
      <c r="L398" s="28">
        <f t="shared" si="36"/>
        <v>2366.766548082453</v>
      </c>
      <c r="M398" s="28">
        <f t="shared" si="40"/>
        <v>2395.9665480824533</v>
      </c>
      <c r="N398" s="51">
        <f t="shared" si="42"/>
        <v>2381.366548082453</v>
      </c>
      <c r="O398" s="13">
        <v>17</v>
      </c>
      <c r="P398" s="28">
        <v>16.9</v>
      </c>
      <c r="Q398" s="13">
        <v>57.3</v>
      </c>
      <c r="S398" s="25">
        <v>3.324</v>
      </c>
      <c r="T398" s="49">
        <v>187.645</v>
      </c>
      <c r="U398" s="49">
        <f t="shared" si="37"/>
        <v>237.239</v>
      </c>
      <c r="V398" s="25">
        <v>0.145</v>
      </c>
      <c r="W398" s="52">
        <v>-0.113</v>
      </c>
      <c r="X398" s="52">
        <f t="shared" si="38"/>
        <v>-0.11216666666666668</v>
      </c>
      <c r="Y398" s="24">
        <v>12.2</v>
      </c>
      <c r="Z398" s="51">
        <v>2381.366548082453</v>
      </c>
    </row>
    <row r="399" spans="1:26" ht="12.75">
      <c r="A399" s="10">
        <v>37061</v>
      </c>
      <c r="B399" s="22">
        <f>170</f>
        <v>170</v>
      </c>
      <c r="C399" s="12">
        <v>0.817245364</v>
      </c>
      <c r="D399" s="23">
        <v>0.817245364</v>
      </c>
      <c r="E399" s="14">
        <v>3900</v>
      </c>
      <c r="F399" s="21">
        <v>0</v>
      </c>
      <c r="G399" s="65">
        <v>37.4147188</v>
      </c>
      <c r="H399" s="65">
        <v>-77.12299621</v>
      </c>
      <c r="I399" s="26">
        <v>812.2</v>
      </c>
      <c r="J399" s="13">
        <f t="shared" si="41"/>
        <v>775.4000000000001</v>
      </c>
      <c r="K399" s="57">
        <f t="shared" si="39"/>
        <v>2221.6328413171</v>
      </c>
      <c r="L399" s="28">
        <f t="shared" si="36"/>
        <v>2352.8328413171</v>
      </c>
      <c r="M399" s="28">
        <f t="shared" si="40"/>
        <v>2382.0328413171</v>
      </c>
      <c r="N399" s="51">
        <f t="shared" si="42"/>
        <v>2367.4328413170997</v>
      </c>
      <c r="O399" s="13">
        <v>17.1</v>
      </c>
      <c r="P399" s="28">
        <v>14.6</v>
      </c>
      <c r="Q399" s="13">
        <v>63.4</v>
      </c>
      <c r="S399" s="25">
        <v>3.029</v>
      </c>
      <c r="T399" s="49">
        <v>31.177</v>
      </c>
      <c r="U399" s="49">
        <f t="shared" si="37"/>
        <v>177.117</v>
      </c>
      <c r="V399" s="25">
        <v>0.135</v>
      </c>
      <c r="W399" s="52">
        <v>-0.113</v>
      </c>
      <c r="X399" s="52">
        <f t="shared" si="38"/>
        <v>-0.1125</v>
      </c>
      <c r="Y399" s="24">
        <v>12.196</v>
      </c>
      <c r="Z399" s="51">
        <v>2367.4328413170997</v>
      </c>
    </row>
    <row r="400" spans="1:26" ht="12.75">
      <c r="A400" s="10">
        <v>37061</v>
      </c>
      <c r="B400" s="22">
        <f>170</f>
        <v>170</v>
      </c>
      <c r="C400" s="12">
        <v>0.817361116</v>
      </c>
      <c r="D400" s="23">
        <v>0.817361116</v>
      </c>
      <c r="E400" s="14">
        <v>3910</v>
      </c>
      <c r="F400" s="21">
        <v>0</v>
      </c>
      <c r="G400" s="65">
        <v>37.42188893</v>
      </c>
      <c r="H400" s="65">
        <v>-77.12493854</v>
      </c>
      <c r="I400" s="26">
        <v>813.1</v>
      </c>
      <c r="J400" s="13">
        <f t="shared" si="41"/>
        <v>776.3000000000001</v>
      </c>
      <c r="K400" s="57">
        <f t="shared" si="39"/>
        <v>2212.0001068028746</v>
      </c>
      <c r="L400" s="28">
        <f t="shared" si="36"/>
        <v>2343.2001068028744</v>
      </c>
      <c r="M400" s="28">
        <f t="shared" si="40"/>
        <v>2372.4001068028747</v>
      </c>
      <c r="N400" s="51">
        <f t="shared" si="42"/>
        <v>2357.8001068028743</v>
      </c>
      <c r="O400" s="13">
        <v>17.2</v>
      </c>
      <c r="P400" s="28">
        <v>14</v>
      </c>
      <c r="Q400" s="13">
        <v>61.9</v>
      </c>
      <c r="S400" s="25">
        <v>3.159</v>
      </c>
      <c r="T400" s="49">
        <v>137.324</v>
      </c>
      <c r="U400" s="49">
        <f t="shared" si="37"/>
        <v>204.49483333333333</v>
      </c>
      <c r="V400" s="25">
        <v>0.154</v>
      </c>
      <c r="W400" s="52">
        <v>0.996</v>
      </c>
      <c r="X400" s="52">
        <f t="shared" si="38"/>
        <v>0.07216666666666666</v>
      </c>
      <c r="Y400" s="24">
        <v>12.246</v>
      </c>
      <c r="Z400" s="51">
        <v>2357.8001068028743</v>
      </c>
    </row>
    <row r="401" spans="1:26" ht="12.75">
      <c r="A401" s="10">
        <v>37061</v>
      </c>
      <c r="B401" s="22">
        <f>170</f>
        <v>170</v>
      </c>
      <c r="C401" s="12">
        <v>0.817476869</v>
      </c>
      <c r="D401" s="23">
        <v>0.817476869</v>
      </c>
      <c r="E401" s="14">
        <v>3920</v>
      </c>
      <c r="F401" s="21">
        <v>0</v>
      </c>
      <c r="G401" s="65">
        <v>37.4291085</v>
      </c>
      <c r="H401" s="65">
        <v>-77.12689708</v>
      </c>
      <c r="I401" s="26">
        <v>813.1</v>
      </c>
      <c r="J401" s="13">
        <f t="shared" si="41"/>
        <v>776.3000000000001</v>
      </c>
      <c r="K401" s="57">
        <f t="shared" si="39"/>
        <v>2212.0001068028746</v>
      </c>
      <c r="L401" s="28">
        <f t="shared" si="36"/>
        <v>2343.2001068028744</v>
      </c>
      <c r="M401" s="28">
        <f t="shared" si="40"/>
        <v>2372.4001068028747</v>
      </c>
      <c r="N401" s="51">
        <f t="shared" si="42"/>
        <v>2357.8001068028743</v>
      </c>
      <c r="O401" s="13">
        <v>17.1</v>
      </c>
      <c r="P401" s="28">
        <v>13.9</v>
      </c>
      <c r="Q401" s="13">
        <v>69.4</v>
      </c>
      <c r="S401" s="25">
        <v>3.906</v>
      </c>
      <c r="T401" s="49">
        <v>506.086</v>
      </c>
      <c r="U401" s="49">
        <f t="shared" si="37"/>
        <v>205.66100000000003</v>
      </c>
      <c r="V401" s="25">
        <v>0.165</v>
      </c>
      <c r="W401" s="52">
        <v>0.996</v>
      </c>
      <c r="X401" s="52">
        <f t="shared" si="38"/>
        <v>0.2568333333333333</v>
      </c>
      <c r="Y401" s="24">
        <v>12.197</v>
      </c>
      <c r="Z401" s="51">
        <v>2357.8001068028743</v>
      </c>
    </row>
    <row r="402" spans="1:26" ht="12.75">
      <c r="A402" s="10">
        <v>37061</v>
      </c>
      <c r="B402" s="22">
        <f>170</f>
        <v>170</v>
      </c>
      <c r="C402" s="12">
        <v>0.817592621</v>
      </c>
      <c r="D402" s="23">
        <v>0.817592621</v>
      </c>
      <c r="E402" s="14">
        <v>3930</v>
      </c>
      <c r="F402" s="21">
        <v>0</v>
      </c>
      <c r="G402" s="65">
        <v>37.43637514</v>
      </c>
      <c r="H402" s="65">
        <v>-77.1288024</v>
      </c>
      <c r="I402" s="26">
        <v>814</v>
      </c>
      <c r="J402" s="13">
        <f t="shared" si="41"/>
        <v>777.2</v>
      </c>
      <c r="K402" s="57">
        <f t="shared" si="39"/>
        <v>2202.3785334898153</v>
      </c>
      <c r="L402" s="28">
        <f t="shared" si="36"/>
        <v>2333.578533489815</v>
      </c>
      <c r="M402" s="28">
        <f t="shared" si="40"/>
        <v>2362.7785334898153</v>
      </c>
      <c r="N402" s="51">
        <f t="shared" si="42"/>
        <v>2348.178533489815</v>
      </c>
      <c r="O402" s="13">
        <v>17.2</v>
      </c>
      <c r="P402" s="28">
        <v>14</v>
      </c>
      <c r="Q402" s="13">
        <v>64</v>
      </c>
      <c r="S402" s="25">
        <v>3.446</v>
      </c>
      <c r="T402" s="49">
        <v>244.733</v>
      </c>
      <c r="U402" s="49">
        <f t="shared" si="37"/>
        <v>233.07716666666667</v>
      </c>
      <c r="V402" s="25">
        <v>0.156</v>
      </c>
      <c r="W402" s="52">
        <v>0.996</v>
      </c>
      <c r="X402" s="52">
        <f t="shared" si="38"/>
        <v>0.4415</v>
      </c>
      <c r="Y402" s="24">
        <v>12.215</v>
      </c>
      <c r="Z402" s="51">
        <v>2348.178533489815</v>
      </c>
    </row>
    <row r="403" spans="1:26" ht="12.75">
      <c r="A403" s="10">
        <v>37061</v>
      </c>
      <c r="B403" s="22">
        <f>170</f>
        <v>170</v>
      </c>
      <c r="C403" s="12">
        <v>0.817708313</v>
      </c>
      <c r="D403" s="23">
        <v>0.817708313</v>
      </c>
      <c r="E403" s="14">
        <v>3940</v>
      </c>
      <c r="F403" s="21">
        <v>0</v>
      </c>
      <c r="G403" s="65">
        <v>37.44352982</v>
      </c>
      <c r="H403" s="65">
        <v>-77.13067179</v>
      </c>
      <c r="I403" s="26">
        <v>816.3</v>
      </c>
      <c r="J403" s="13">
        <f t="shared" si="41"/>
        <v>779.5</v>
      </c>
      <c r="K403" s="57">
        <f t="shared" si="39"/>
        <v>2177.840598045433</v>
      </c>
      <c r="L403" s="28">
        <f t="shared" si="36"/>
        <v>2309.040598045433</v>
      </c>
      <c r="M403" s="28">
        <f t="shared" si="40"/>
        <v>2338.240598045433</v>
      </c>
      <c r="N403" s="51">
        <f t="shared" si="42"/>
        <v>2323.640598045433</v>
      </c>
      <c r="O403" s="13">
        <v>17.5</v>
      </c>
      <c r="P403" s="28">
        <v>13.8</v>
      </c>
      <c r="Q403" s="13">
        <v>66.9</v>
      </c>
      <c r="R403" s="63">
        <v>-2.27E-05</v>
      </c>
      <c r="S403" s="25">
        <v>3.228</v>
      </c>
      <c r="T403" s="49">
        <v>140.766</v>
      </c>
      <c r="U403" s="49">
        <f t="shared" si="37"/>
        <v>207.95516666666666</v>
      </c>
      <c r="V403" s="25">
        <v>0.144</v>
      </c>
      <c r="W403" s="52">
        <v>-0.115</v>
      </c>
      <c r="X403" s="52">
        <f t="shared" si="38"/>
        <v>0.44116666666666665</v>
      </c>
      <c r="Y403" s="24">
        <v>12.238</v>
      </c>
      <c r="Z403" s="51">
        <v>2323.640598045433</v>
      </c>
    </row>
    <row r="404" spans="1:26" ht="12.75">
      <c r="A404" s="10">
        <v>37061</v>
      </c>
      <c r="B404" s="22">
        <f>170</f>
        <v>170</v>
      </c>
      <c r="C404" s="12">
        <v>0.817824066</v>
      </c>
      <c r="D404" s="23">
        <v>0.817824066</v>
      </c>
      <c r="E404" s="14">
        <v>3950</v>
      </c>
      <c r="F404" s="21">
        <v>0</v>
      </c>
      <c r="G404" s="65">
        <v>37.45076983</v>
      </c>
      <c r="H404" s="65">
        <v>-77.13261428</v>
      </c>
      <c r="I404" s="26">
        <v>816.9</v>
      </c>
      <c r="J404" s="13">
        <f t="shared" si="41"/>
        <v>780.1</v>
      </c>
      <c r="K404" s="57">
        <f t="shared" si="39"/>
        <v>2171.451304548375</v>
      </c>
      <c r="L404" s="28">
        <f t="shared" si="36"/>
        <v>2302.651304548375</v>
      </c>
      <c r="M404" s="28">
        <f t="shared" si="40"/>
        <v>2331.851304548375</v>
      </c>
      <c r="N404" s="51">
        <f t="shared" si="42"/>
        <v>2317.2513045483747</v>
      </c>
      <c r="O404" s="13">
        <v>17.4</v>
      </c>
      <c r="P404" s="28">
        <v>13.6</v>
      </c>
      <c r="Q404" s="13">
        <v>66.2</v>
      </c>
      <c r="S404" s="25">
        <v>3.818</v>
      </c>
      <c r="T404" s="49">
        <v>456.913</v>
      </c>
      <c r="U404" s="49">
        <f t="shared" si="37"/>
        <v>252.83316666666667</v>
      </c>
      <c r="V404" s="25">
        <v>0.144</v>
      </c>
      <c r="W404" s="52">
        <v>-0.115</v>
      </c>
      <c r="X404" s="52">
        <f t="shared" si="38"/>
        <v>0.44083333333333324</v>
      </c>
      <c r="Y404" s="24">
        <v>12.218</v>
      </c>
      <c r="Z404" s="51">
        <v>2317.2513045483747</v>
      </c>
    </row>
    <row r="405" spans="1:26" ht="12.75">
      <c r="A405" s="10">
        <v>37061</v>
      </c>
      <c r="B405" s="22">
        <f>170</f>
        <v>170</v>
      </c>
      <c r="C405" s="12">
        <v>0.817939818</v>
      </c>
      <c r="D405" s="23">
        <v>0.817939818</v>
      </c>
      <c r="E405" s="14">
        <v>3960</v>
      </c>
      <c r="F405" s="21">
        <v>0</v>
      </c>
      <c r="G405" s="65">
        <v>37.45815512</v>
      </c>
      <c r="H405" s="65">
        <v>-77.13453023</v>
      </c>
      <c r="I405" s="26">
        <v>815.9</v>
      </c>
      <c r="J405" s="13">
        <f t="shared" si="41"/>
        <v>779.1</v>
      </c>
      <c r="K405" s="57">
        <f t="shared" si="39"/>
        <v>2182.1028598466955</v>
      </c>
      <c r="L405" s="28">
        <f t="shared" si="36"/>
        <v>2313.3028598466954</v>
      </c>
      <c r="M405" s="28">
        <f t="shared" si="40"/>
        <v>2342.5028598466956</v>
      </c>
      <c r="N405" s="51">
        <f t="shared" si="42"/>
        <v>2327.9028598466957</v>
      </c>
      <c r="O405" s="13">
        <v>17.3</v>
      </c>
      <c r="P405" s="28">
        <v>13.4</v>
      </c>
      <c r="Q405" s="13">
        <v>68.4</v>
      </c>
      <c r="S405" s="25">
        <v>3.04</v>
      </c>
      <c r="T405" s="49">
        <v>38.175</v>
      </c>
      <c r="U405" s="49">
        <f t="shared" si="37"/>
        <v>253.9995</v>
      </c>
      <c r="V405" s="25">
        <v>0.156</v>
      </c>
      <c r="W405" s="52">
        <v>0.995</v>
      </c>
      <c r="X405" s="52">
        <f t="shared" si="38"/>
        <v>0.6255</v>
      </c>
      <c r="Y405" s="24">
        <v>12.193</v>
      </c>
      <c r="Z405" s="51">
        <v>2327.9028598466957</v>
      </c>
    </row>
    <row r="406" spans="1:26" ht="12.75">
      <c r="A406" s="10">
        <v>37061</v>
      </c>
      <c r="B406" s="22">
        <f>170</f>
        <v>170</v>
      </c>
      <c r="C406" s="12">
        <v>0.81805557</v>
      </c>
      <c r="D406" s="23">
        <v>0.81805557</v>
      </c>
      <c r="E406" s="14">
        <v>3970</v>
      </c>
      <c r="F406" s="21">
        <v>0</v>
      </c>
      <c r="G406" s="65">
        <v>37.46546149</v>
      </c>
      <c r="H406" s="65">
        <v>-77.1363473</v>
      </c>
      <c r="I406" s="26">
        <v>815.2</v>
      </c>
      <c r="J406" s="13">
        <f t="shared" si="41"/>
        <v>778.4000000000001</v>
      </c>
      <c r="K406" s="57">
        <f t="shared" si="39"/>
        <v>2189.5670863016335</v>
      </c>
      <c r="L406" s="28">
        <f aca="true" t="shared" si="43" ref="L406:L469">K406+131.2</f>
        <v>2320.7670863016333</v>
      </c>
      <c r="M406" s="28">
        <f t="shared" si="40"/>
        <v>2349.9670863016336</v>
      </c>
      <c r="N406" s="51">
        <f t="shared" si="42"/>
        <v>2335.367086301633</v>
      </c>
      <c r="O406" s="13">
        <v>17.2</v>
      </c>
      <c r="P406" s="28">
        <v>13.7</v>
      </c>
      <c r="Q406" s="13">
        <v>73.4</v>
      </c>
      <c r="S406" s="25">
        <v>3.699</v>
      </c>
      <c r="T406" s="49">
        <v>406.822</v>
      </c>
      <c r="U406" s="49">
        <f t="shared" si="37"/>
        <v>298.9158333333333</v>
      </c>
      <c r="V406" s="25">
        <v>0.135</v>
      </c>
      <c r="W406" s="52">
        <v>-0.116</v>
      </c>
      <c r="X406" s="52">
        <f t="shared" si="38"/>
        <v>0.44016666666666665</v>
      </c>
      <c r="Y406" s="24">
        <v>12.234</v>
      </c>
      <c r="Z406" s="51">
        <v>2335.367086301633</v>
      </c>
    </row>
    <row r="407" spans="1:26" ht="12.75">
      <c r="A407" s="10">
        <v>37061</v>
      </c>
      <c r="B407" s="22">
        <f>170</f>
        <v>170</v>
      </c>
      <c r="C407" s="12">
        <v>0.818171322</v>
      </c>
      <c r="D407" s="23">
        <v>0.818171322</v>
      </c>
      <c r="E407" s="14">
        <v>3980</v>
      </c>
      <c r="F407" s="21">
        <v>0</v>
      </c>
      <c r="G407" s="65">
        <v>37.47248676</v>
      </c>
      <c r="H407" s="65">
        <v>-77.13811094</v>
      </c>
      <c r="I407" s="26">
        <v>815.7</v>
      </c>
      <c r="J407" s="13">
        <f t="shared" si="41"/>
        <v>778.9000000000001</v>
      </c>
      <c r="K407" s="57">
        <f t="shared" si="39"/>
        <v>2184.234811430165</v>
      </c>
      <c r="L407" s="28">
        <f t="shared" si="43"/>
        <v>2315.4348114301647</v>
      </c>
      <c r="M407" s="28">
        <f t="shared" si="40"/>
        <v>2344.634811430165</v>
      </c>
      <c r="N407" s="51">
        <f t="shared" si="42"/>
        <v>2330.034811430165</v>
      </c>
      <c r="O407" s="13">
        <v>17</v>
      </c>
      <c r="P407" s="28">
        <v>13.4</v>
      </c>
      <c r="Q407" s="13">
        <v>66.9</v>
      </c>
      <c r="S407" s="25">
        <v>3.129</v>
      </c>
      <c r="T407" s="49">
        <v>92.854</v>
      </c>
      <c r="U407" s="49">
        <f t="shared" si="37"/>
        <v>230.04383333333337</v>
      </c>
      <c r="V407" s="25">
        <v>0.126</v>
      </c>
      <c r="W407" s="52">
        <v>-0.116</v>
      </c>
      <c r="X407" s="52">
        <f t="shared" si="38"/>
        <v>0.2548333333333333</v>
      </c>
      <c r="Y407" s="24">
        <v>12.221</v>
      </c>
      <c r="Z407" s="51">
        <v>2330.034811430165</v>
      </c>
    </row>
    <row r="408" spans="1:26" ht="12.75">
      <c r="A408" s="10">
        <v>37061</v>
      </c>
      <c r="B408" s="22">
        <f>170</f>
        <v>170</v>
      </c>
      <c r="C408" s="12">
        <v>0.818287015</v>
      </c>
      <c r="D408" s="23">
        <v>0.818287015</v>
      </c>
      <c r="E408" s="14">
        <v>3990</v>
      </c>
      <c r="F408" s="21">
        <v>0</v>
      </c>
      <c r="G408" s="65">
        <v>37.47940275</v>
      </c>
      <c r="H408" s="65">
        <v>-77.13984617</v>
      </c>
      <c r="I408" s="26">
        <v>816.8</v>
      </c>
      <c r="J408" s="13">
        <f t="shared" si="41"/>
        <v>780</v>
      </c>
      <c r="K408" s="57">
        <f t="shared" si="39"/>
        <v>2172.515845460289</v>
      </c>
      <c r="L408" s="28">
        <f t="shared" si="43"/>
        <v>2303.7158454602886</v>
      </c>
      <c r="M408" s="28">
        <f t="shared" si="40"/>
        <v>2332.915845460289</v>
      </c>
      <c r="N408" s="51">
        <f t="shared" si="42"/>
        <v>2318.315845460289</v>
      </c>
      <c r="O408" s="13">
        <v>16.8</v>
      </c>
      <c r="P408" s="28">
        <v>13.1</v>
      </c>
      <c r="Q408" s="13">
        <v>62.5</v>
      </c>
      <c r="S408" s="25">
        <v>3.269</v>
      </c>
      <c r="T408" s="49">
        <v>199.116</v>
      </c>
      <c r="U408" s="49">
        <f t="shared" si="37"/>
        <v>222.441</v>
      </c>
      <c r="V408" s="25">
        <v>0.135</v>
      </c>
      <c r="W408" s="52">
        <v>-0.116</v>
      </c>
      <c r="X408" s="52">
        <f t="shared" si="38"/>
        <v>0.0695</v>
      </c>
      <c r="Y408" s="24">
        <v>12.197</v>
      </c>
      <c r="Z408" s="51">
        <v>2318.315845460289</v>
      </c>
    </row>
    <row r="409" spans="1:26" ht="12.75">
      <c r="A409" s="10">
        <v>37061</v>
      </c>
      <c r="B409" s="22">
        <f>170</f>
        <v>170</v>
      </c>
      <c r="C409" s="12">
        <v>0.818402767</v>
      </c>
      <c r="D409" s="23">
        <v>0.818402767</v>
      </c>
      <c r="E409" s="14">
        <v>4000</v>
      </c>
      <c r="F409" s="21">
        <v>0</v>
      </c>
      <c r="G409" s="65">
        <v>37.48611538</v>
      </c>
      <c r="H409" s="65">
        <v>-77.14063294</v>
      </c>
      <c r="I409" s="26">
        <v>818</v>
      </c>
      <c r="J409" s="13">
        <f t="shared" si="41"/>
        <v>781.2</v>
      </c>
      <c r="K409" s="57">
        <f t="shared" si="39"/>
        <v>2159.750352751073</v>
      </c>
      <c r="L409" s="28">
        <f t="shared" si="43"/>
        <v>2290.950352751073</v>
      </c>
      <c r="M409" s="28">
        <f t="shared" si="40"/>
        <v>2320.150352751073</v>
      </c>
      <c r="N409" s="51">
        <f t="shared" si="42"/>
        <v>2305.5503527510728</v>
      </c>
      <c r="O409" s="13">
        <v>16.8</v>
      </c>
      <c r="P409" s="28">
        <v>13.1</v>
      </c>
      <c r="Q409" s="13">
        <v>74.4</v>
      </c>
      <c r="R409" s="63">
        <v>-6.4E-06</v>
      </c>
      <c r="S409" s="25">
        <v>3.475</v>
      </c>
      <c r="T409" s="49">
        <v>305.263</v>
      </c>
      <c r="U409" s="49">
        <f t="shared" si="37"/>
        <v>249.85716666666667</v>
      </c>
      <c r="V409" s="25">
        <v>0.154</v>
      </c>
      <c r="W409" s="52">
        <v>0.993</v>
      </c>
      <c r="X409" s="52">
        <f t="shared" si="38"/>
        <v>0.25416666666666665</v>
      </c>
      <c r="Y409" s="24">
        <v>12.22</v>
      </c>
      <c r="Z409" s="51">
        <v>2305.5503527510728</v>
      </c>
    </row>
    <row r="410" spans="1:26" ht="12.75">
      <c r="A410" s="10">
        <v>37061</v>
      </c>
      <c r="B410" s="22">
        <f>170</f>
        <v>170</v>
      </c>
      <c r="C410" s="12">
        <v>0.818518519</v>
      </c>
      <c r="D410" s="23">
        <v>0.818518519</v>
      </c>
      <c r="E410" s="14">
        <v>4010</v>
      </c>
      <c r="F410" s="21">
        <v>0</v>
      </c>
      <c r="G410" s="65">
        <v>37.49283812</v>
      </c>
      <c r="H410" s="65">
        <v>-77.13977936</v>
      </c>
      <c r="I410" s="26">
        <v>819.6</v>
      </c>
      <c r="J410" s="13">
        <f t="shared" si="41"/>
        <v>782.8000000000001</v>
      </c>
      <c r="K410" s="57">
        <f t="shared" si="39"/>
        <v>2142.7601649886624</v>
      </c>
      <c r="L410" s="28">
        <f t="shared" si="43"/>
        <v>2273.960164988662</v>
      </c>
      <c r="M410" s="28">
        <f t="shared" si="40"/>
        <v>2303.1601649886625</v>
      </c>
      <c r="N410" s="51">
        <f t="shared" si="42"/>
        <v>2288.560164988662</v>
      </c>
      <c r="O410" s="13">
        <v>17.1</v>
      </c>
      <c r="P410" s="28">
        <v>13.3</v>
      </c>
      <c r="Q410" s="13">
        <v>62.5</v>
      </c>
      <c r="S410" s="25">
        <v>3.375</v>
      </c>
      <c r="T410" s="49">
        <v>253.91</v>
      </c>
      <c r="U410" s="49">
        <f t="shared" si="37"/>
        <v>216.02333333333334</v>
      </c>
      <c r="V410" s="25">
        <v>0.135</v>
      </c>
      <c r="W410" s="52">
        <v>-0.117</v>
      </c>
      <c r="X410" s="52">
        <f t="shared" si="38"/>
        <v>0.25383333333333336</v>
      </c>
      <c r="Y410" s="24">
        <v>12.211</v>
      </c>
      <c r="Z410" s="51">
        <v>2288.560164988662</v>
      </c>
    </row>
    <row r="411" spans="1:26" ht="12.75">
      <c r="A411" s="10">
        <v>37061</v>
      </c>
      <c r="B411" s="22">
        <f>170</f>
        <v>170</v>
      </c>
      <c r="C411" s="12">
        <v>0.818634272</v>
      </c>
      <c r="D411" s="23">
        <v>0.818634272</v>
      </c>
      <c r="E411" s="14">
        <v>4020</v>
      </c>
      <c r="F411" s="21">
        <v>0</v>
      </c>
      <c r="G411" s="65">
        <v>37.49909287</v>
      </c>
      <c r="H411" s="65">
        <v>-77.13682366</v>
      </c>
      <c r="I411" s="26">
        <v>818.9</v>
      </c>
      <c r="J411" s="13">
        <f t="shared" si="41"/>
        <v>782.1</v>
      </c>
      <c r="K411" s="57">
        <f t="shared" si="39"/>
        <v>2150.189095077601</v>
      </c>
      <c r="L411" s="28">
        <f t="shared" si="43"/>
        <v>2281.389095077601</v>
      </c>
      <c r="M411" s="28">
        <f t="shared" si="40"/>
        <v>2310.589095077601</v>
      </c>
      <c r="N411" s="51">
        <f t="shared" si="42"/>
        <v>2295.9890950776007</v>
      </c>
      <c r="O411" s="13">
        <v>17</v>
      </c>
      <c r="P411" s="28">
        <v>13.7</v>
      </c>
      <c r="Q411" s="13">
        <v>66.8</v>
      </c>
      <c r="S411" s="25">
        <v>3.335</v>
      </c>
      <c r="T411" s="49">
        <v>202.443</v>
      </c>
      <c r="U411" s="49">
        <f t="shared" si="37"/>
        <v>243.40133333333335</v>
      </c>
      <c r="V411" s="25">
        <v>0.145</v>
      </c>
      <c r="W411" s="52">
        <v>-0.117</v>
      </c>
      <c r="X411" s="52">
        <f t="shared" si="38"/>
        <v>0.0685</v>
      </c>
      <c r="Y411" s="24">
        <v>12.225</v>
      </c>
      <c r="Z411" s="51">
        <v>2295.9890950776007</v>
      </c>
    </row>
    <row r="412" spans="1:26" ht="12.75">
      <c r="A412" s="10">
        <v>37061</v>
      </c>
      <c r="B412" s="22">
        <f>170</f>
        <v>170</v>
      </c>
      <c r="C412" s="12">
        <v>0.818750024</v>
      </c>
      <c r="D412" s="23">
        <v>0.818750024</v>
      </c>
      <c r="E412" s="14">
        <v>4030</v>
      </c>
      <c r="F412" s="21">
        <v>0</v>
      </c>
      <c r="G412" s="65">
        <v>37.50442747</v>
      </c>
      <c r="H412" s="65">
        <v>-77.1320745</v>
      </c>
      <c r="I412" s="26">
        <v>819.2</v>
      </c>
      <c r="J412" s="13">
        <f t="shared" si="41"/>
        <v>782.4000000000001</v>
      </c>
      <c r="K412" s="57">
        <f t="shared" si="39"/>
        <v>2147.0044540521817</v>
      </c>
      <c r="L412" s="28">
        <f t="shared" si="43"/>
        <v>2278.2044540521815</v>
      </c>
      <c r="M412" s="28">
        <f t="shared" si="40"/>
        <v>2307.404454052182</v>
      </c>
      <c r="N412" s="51">
        <f t="shared" si="42"/>
        <v>2292.8044540521814</v>
      </c>
      <c r="O412" s="13">
        <v>16.8</v>
      </c>
      <c r="P412" s="28">
        <v>13.6</v>
      </c>
      <c r="Q412" s="13">
        <v>61.9</v>
      </c>
      <c r="S412" s="25">
        <v>3.398</v>
      </c>
      <c r="T412" s="49">
        <v>256.205</v>
      </c>
      <c r="U412" s="49">
        <f t="shared" si="37"/>
        <v>218.2985</v>
      </c>
      <c r="V412" s="25">
        <v>0.137</v>
      </c>
      <c r="W412" s="52">
        <v>-0.118</v>
      </c>
      <c r="X412" s="52">
        <f t="shared" si="38"/>
        <v>0.06816666666666667</v>
      </c>
      <c r="Y412" s="24">
        <v>12.219</v>
      </c>
      <c r="Z412" s="51">
        <v>2292.8044540521814</v>
      </c>
    </row>
    <row r="413" spans="1:26" ht="12.75">
      <c r="A413" s="10">
        <v>37061</v>
      </c>
      <c r="B413" s="22">
        <f>170</f>
        <v>170</v>
      </c>
      <c r="C413" s="12">
        <v>0.818865716</v>
      </c>
      <c r="D413" s="23">
        <v>0.818865716</v>
      </c>
      <c r="E413" s="14">
        <v>4040</v>
      </c>
      <c r="F413" s="21">
        <v>0</v>
      </c>
      <c r="G413" s="65">
        <v>37.50901661</v>
      </c>
      <c r="H413" s="65">
        <v>-77.12661659</v>
      </c>
      <c r="I413" s="26">
        <v>819.5</v>
      </c>
      <c r="J413" s="13">
        <f t="shared" si="41"/>
        <v>782.7</v>
      </c>
      <c r="K413" s="57">
        <f t="shared" si="39"/>
        <v>2143.821033897418</v>
      </c>
      <c r="L413" s="28">
        <f t="shared" si="43"/>
        <v>2275.021033897418</v>
      </c>
      <c r="M413" s="28">
        <f t="shared" si="40"/>
        <v>2304.2210338974182</v>
      </c>
      <c r="N413" s="51">
        <f t="shared" si="42"/>
        <v>2289.621033897418</v>
      </c>
      <c r="O413" s="13">
        <v>16.6</v>
      </c>
      <c r="P413" s="28">
        <v>13.5</v>
      </c>
      <c r="Q413" s="13">
        <v>56.9</v>
      </c>
      <c r="S413" s="25">
        <v>3.565</v>
      </c>
      <c r="T413" s="49">
        <v>362.352</v>
      </c>
      <c r="U413" s="49">
        <f t="shared" si="37"/>
        <v>263.2148333333333</v>
      </c>
      <c r="V413" s="25">
        <v>0.124</v>
      </c>
      <c r="W413" s="52">
        <v>-0.118</v>
      </c>
      <c r="X413" s="52">
        <f t="shared" si="38"/>
        <v>0.06783333333333334</v>
      </c>
      <c r="Y413" s="24">
        <v>12.206</v>
      </c>
      <c r="Z413" s="51">
        <v>2289.621033897418</v>
      </c>
    </row>
    <row r="414" spans="1:26" ht="12.75">
      <c r="A414" s="10">
        <v>37061</v>
      </c>
      <c r="B414" s="22">
        <f>170</f>
        <v>170</v>
      </c>
      <c r="C414" s="12">
        <v>0.818981469</v>
      </c>
      <c r="D414" s="23">
        <v>0.818981469</v>
      </c>
      <c r="E414" s="14">
        <v>4050</v>
      </c>
      <c r="F414" s="21">
        <v>0</v>
      </c>
      <c r="G414" s="65">
        <v>37.51424326</v>
      </c>
      <c r="H414" s="65">
        <v>-77.12291344</v>
      </c>
      <c r="I414" s="26">
        <v>823.8</v>
      </c>
      <c r="J414" s="13">
        <f t="shared" si="41"/>
        <v>787</v>
      </c>
      <c r="K414" s="57">
        <f t="shared" si="39"/>
        <v>2098.3256141136344</v>
      </c>
      <c r="L414" s="28">
        <f t="shared" si="43"/>
        <v>2229.525614113634</v>
      </c>
      <c r="M414" s="28">
        <f t="shared" si="40"/>
        <v>2258.7256141136345</v>
      </c>
      <c r="N414" s="51">
        <f t="shared" si="42"/>
        <v>2244.1256141136346</v>
      </c>
      <c r="O414" s="13">
        <v>17.1</v>
      </c>
      <c r="P414" s="28">
        <v>13.4</v>
      </c>
      <c r="Q414" s="13">
        <v>64.9</v>
      </c>
      <c r="S414" s="25">
        <v>3.259</v>
      </c>
      <c r="T414" s="49">
        <v>205.884</v>
      </c>
      <c r="U414" s="49">
        <f t="shared" si="37"/>
        <v>264.3428333333333</v>
      </c>
      <c r="V414" s="25">
        <v>0.155</v>
      </c>
      <c r="W414" s="52">
        <v>0.992</v>
      </c>
      <c r="X414" s="52">
        <f t="shared" si="38"/>
        <v>0.2525</v>
      </c>
      <c r="Y414" s="24">
        <v>12.203</v>
      </c>
      <c r="Z414" s="51">
        <v>2244.1256141136346</v>
      </c>
    </row>
    <row r="415" spans="1:26" ht="12.75">
      <c r="A415" s="10">
        <v>37061</v>
      </c>
      <c r="B415" s="22">
        <f>170</f>
        <v>170</v>
      </c>
      <c r="C415" s="12">
        <v>0.819097221</v>
      </c>
      <c r="D415" s="23">
        <v>0.819097221</v>
      </c>
      <c r="E415" s="14">
        <v>4060</v>
      </c>
      <c r="F415" s="21">
        <v>0</v>
      </c>
      <c r="G415" s="65">
        <v>37.52089258</v>
      </c>
      <c r="H415" s="65">
        <v>-77.12316907</v>
      </c>
      <c r="I415" s="26">
        <v>825.3</v>
      </c>
      <c r="J415" s="13">
        <f t="shared" si="41"/>
        <v>788.5</v>
      </c>
      <c r="K415" s="57">
        <f t="shared" si="39"/>
        <v>2082.513578795861</v>
      </c>
      <c r="L415" s="28">
        <f t="shared" si="43"/>
        <v>2213.713578795861</v>
      </c>
      <c r="M415" s="28">
        <f t="shared" si="40"/>
        <v>2242.913578795861</v>
      </c>
      <c r="N415" s="51">
        <f t="shared" si="42"/>
        <v>2228.313578795861</v>
      </c>
      <c r="O415" s="13">
        <v>17.2</v>
      </c>
      <c r="P415" s="28">
        <v>16.5</v>
      </c>
      <c r="Q415" s="13">
        <v>71.8</v>
      </c>
      <c r="R415" s="63">
        <v>2.07E-05</v>
      </c>
      <c r="S415" s="25">
        <v>3.199</v>
      </c>
      <c r="T415" s="49">
        <v>154.531</v>
      </c>
      <c r="U415" s="49">
        <f t="shared" si="37"/>
        <v>239.2208333333333</v>
      </c>
      <c r="V415" s="25">
        <v>0.145</v>
      </c>
      <c r="W415" s="52">
        <v>-0.119</v>
      </c>
      <c r="X415" s="52">
        <f t="shared" si="38"/>
        <v>0.06716666666666667</v>
      </c>
      <c r="Y415" s="24">
        <v>12.209</v>
      </c>
      <c r="Z415" s="51">
        <v>2228.313578795861</v>
      </c>
    </row>
    <row r="416" spans="1:26" ht="12.75">
      <c r="A416" s="10">
        <v>37061</v>
      </c>
      <c r="B416" s="22">
        <f>170</f>
        <v>170</v>
      </c>
      <c r="C416" s="12">
        <v>0.819212973</v>
      </c>
      <c r="D416" s="23">
        <v>0.819212973</v>
      </c>
      <c r="E416" s="14">
        <v>4070</v>
      </c>
      <c r="F416" s="21">
        <v>0</v>
      </c>
      <c r="G416" s="65">
        <v>37.52713232</v>
      </c>
      <c r="H416" s="65">
        <v>-77.12511669</v>
      </c>
      <c r="I416" s="26">
        <v>827.4</v>
      </c>
      <c r="J416" s="13">
        <f t="shared" si="41"/>
        <v>790.6</v>
      </c>
      <c r="K416" s="57">
        <f t="shared" si="39"/>
        <v>2060.4271901422917</v>
      </c>
      <c r="L416" s="28">
        <f t="shared" si="43"/>
        <v>2191.6271901422915</v>
      </c>
      <c r="M416" s="28">
        <f t="shared" si="40"/>
        <v>2220.827190142292</v>
      </c>
      <c r="N416" s="51">
        <f t="shared" si="42"/>
        <v>2206.227190142292</v>
      </c>
      <c r="O416" s="13">
        <v>17.4</v>
      </c>
      <c r="P416" s="28">
        <v>17.3</v>
      </c>
      <c r="Q416" s="13">
        <v>61.9</v>
      </c>
      <c r="S416" s="25">
        <v>3.626</v>
      </c>
      <c r="T416" s="49">
        <v>365.793</v>
      </c>
      <c r="U416" s="49">
        <f t="shared" si="37"/>
        <v>257.868</v>
      </c>
      <c r="V416" s="25">
        <v>0.145</v>
      </c>
      <c r="W416" s="52">
        <v>-0.119</v>
      </c>
      <c r="X416" s="52">
        <f t="shared" si="38"/>
        <v>0.06683333333333334</v>
      </c>
      <c r="Y416" s="24">
        <v>12.236</v>
      </c>
      <c r="Z416" s="51">
        <v>2206.227190142292</v>
      </c>
    </row>
    <row r="417" spans="1:26" ht="12.75">
      <c r="A417" s="10">
        <v>37061</v>
      </c>
      <c r="B417" s="22">
        <f>170</f>
        <v>170</v>
      </c>
      <c r="C417" s="12">
        <v>0.819328725</v>
      </c>
      <c r="D417" s="23">
        <v>0.819328725</v>
      </c>
      <c r="E417" s="14">
        <v>4080</v>
      </c>
      <c r="F417" s="21">
        <v>0</v>
      </c>
      <c r="G417" s="65">
        <v>37.53240564</v>
      </c>
      <c r="H417" s="65">
        <v>-77.1295388</v>
      </c>
      <c r="I417" s="26">
        <v>829.8</v>
      </c>
      <c r="J417" s="13">
        <f t="shared" si="41"/>
        <v>793</v>
      </c>
      <c r="K417" s="57">
        <f t="shared" si="39"/>
        <v>2035.2573258443306</v>
      </c>
      <c r="L417" s="28">
        <f t="shared" si="43"/>
        <v>2166.4573258443306</v>
      </c>
      <c r="M417" s="28">
        <f t="shared" si="40"/>
        <v>2195.6573258443304</v>
      </c>
      <c r="N417" s="51">
        <f t="shared" si="42"/>
        <v>2181.0573258443305</v>
      </c>
      <c r="O417" s="13">
        <v>17.6</v>
      </c>
      <c r="P417" s="28">
        <v>17.9</v>
      </c>
      <c r="Q417" s="13">
        <v>66.3</v>
      </c>
      <c r="S417" s="25">
        <v>3.296</v>
      </c>
      <c r="T417" s="49">
        <v>209.44</v>
      </c>
      <c r="U417" s="49">
        <f t="shared" si="37"/>
        <v>259.03416666666664</v>
      </c>
      <c r="V417" s="25">
        <v>0.135</v>
      </c>
      <c r="W417" s="52">
        <v>-0.12</v>
      </c>
      <c r="X417" s="52">
        <f t="shared" si="38"/>
        <v>0.06633333333333334</v>
      </c>
      <c r="Y417" s="24">
        <v>12.232</v>
      </c>
      <c r="Z417" s="51">
        <v>2181.0573258443305</v>
      </c>
    </row>
    <row r="418" spans="1:26" ht="12.75">
      <c r="A418" s="10">
        <v>37061</v>
      </c>
      <c r="B418" s="22">
        <f>170</f>
        <v>170</v>
      </c>
      <c r="C418" s="12">
        <v>0.819444418</v>
      </c>
      <c r="D418" s="23">
        <v>0.819444418</v>
      </c>
      <c r="E418" s="14">
        <v>4090</v>
      </c>
      <c r="F418" s="21">
        <v>0</v>
      </c>
      <c r="G418" s="65">
        <v>37.53509327</v>
      </c>
      <c r="H418" s="65">
        <v>-77.13710601</v>
      </c>
      <c r="I418" s="26">
        <v>830.7</v>
      </c>
      <c r="J418" s="13">
        <f t="shared" si="41"/>
        <v>793.9000000000001</v>
      </c>
      <c r="K418" s="57">
        <f t="shared" si="39"/>
        <v>2025.8382609554346</v>
      </c>
      <c r="L418" s="28">
        <f t="shared" si="43"/>
        <v>2157.0382609554345</v>
      </c>
      <c r="M418" s="28">
        <f t="shared" si="40"/>
        <v>2186.2382609554347</v>
      </c>
      <c r="N418" s="51">
        <f t="shared" si="42"/>
        <v>2171.638260955435</v>
      </c>
      <c r="O418" s="13">
        <v>17.7</v>
      </c>
      <c r="P418" s="28">
        <v>18</v>
      </c>
      <c r="Q418" s="13">
        <v>55.4</v>
      </c>
      <c r="S418" s="25">
        <v>3.324</v>
      </c>
      <c r="T418" s="49">
        <v>210.473</v>
      </c>
      <c r="U418" s="49">
        <f t="shared" si="37"/>
        <v>251.41216666666665</v>
      </c>
      <c r="V418" s="25">
        <v>0.144</v>
      </c>
      <c r="W418" s="52">
        <v>-0.12</v>
      </c>
      <c r="X418" s="52">
        <f t="shared" si="38"/>
        <v>0.066</v>
      </c>
      <c r="Y418" s="24">
        <v>12.225</v>
      </c>
      <c r="Z418" s="51">
        <v>2171.638260955435</v>
      </c>
    </row>
    <row r="419" spans="1:26" ht="12.75">
      <c r="A419" s="10">
        <v>37061</v>
      </c>
      <c r="B419" s="22">
        <f>170</f>
        <v>170</v>
      </c>
      <c r="C419" s="12">
        <v>0.81956017</v>
      </c>
      <c r="D419" s="23">
        <v>0.81956017</v>
      </c>
      <c r="E419" s="14">
        <v>4100</v>
      </c>
      <c r="F419" s="21">
        <v>0</v>
      </c>
      <c r="G419" s="65">
        <v>37.53463178</v>
      </c>
      <c r="H419" s="65">
        <v>-77.1449845</v>
      </c>
      <c r="I419" s="26">
        <v>832.8</v>
      </c>
      <c r="J419" s="13">
        <f t="shared" si="41"/>
        <v>796</v>
      </c>
      <c r="K419" s="57">
        <f t="shared" si="39"/>
        <v>2003.9019026659403</v>
      </c>
      <c r="L419" s="28">
        <f t="shared" si="43"/>
        <v>2135.10190266594</v>
      </c>
      <c r="M419" s="28">
        <f t="shared" si="40"/>
        <v>2164.3019026659404</v>
      </c>
      <c r="N419" s="51">
        <f t="shared" si="42"/>
        <v>2149.70190266594</v>
      </c>
      <c r="O419" s="13">
        <v>17.8</v>
      </c>
      <c r="P419" s="28">
        <v>18.2</v>
      </c>
      <c r="Q419" s="13">
        <v>57.8</v>
      </c>
      <c r="S419" s="25">
        <v>3.666</v>
      </c>
      <c r="T419" s="49">
        <v>421.62</v>
      </c>
      <c r="U419" s="49">
        <f t="shared" si="37"/>
        <v>261.29016666666666</v>
      </c>
      <c r="V419" s="25">
        <v>0.134</v>
      </c>
      <c r="W419" s="52">
        <v>-0.12</v>
      </c>
      <c r="X419" s="52">
        <f t="shared" si="38"/>
        <v>0.06566666666666666</v>
      </c>
      <c r="Y419" s="24">
        <v>12.243</v>
      </c>
      <c r="Z419" s="51">
        <v>2149.70190266594</v>
      </c>
    </row>
    <row r="420" spans="1:26" ht="12.75">
      <c r="A420" s="10">
        <v>37061</v>
      </c>
      <c r="B420" s="22">
        <f>170</f>
        <v>170</v>
      </c>
      <c r="C420" s="12">
        <v>0.819675922</v>
      </c>
      <c r="D420" s="23">
        <v>0.819675922</v>
      </c>
      <c r="E420" s="14">
        <v>4110</v>
      </c>
      <c r="F420" s="21">
        <v>0</v>
      </c>
      <c r="G420" s="65">
        <v>37.53232542</v>
      </c>
      <c r="H420" s="65">
        <v>-77.15209646</v>
      </c>
      <c r="I420" s="26">
        <v>835.5</v>
      </c>
      <c r="J420" s="13">
        <f t="shared" si="41"/>
        <v>798.7</v>
      </c>
      <c r="K420" s="57">
        <f t="shared" si="39"/>
        <v>1975.7828957953632</v>
      </c>
      <c r="L420" s="28">
        <f t="shared" si="43"/>
        <v>2106.982895795363</v>
      </c>
      <c r="M420" s="28">
        <f t="shared" si="40"/>
        <v>2136.182895795363</v>
      </c>
      <c r="N420" s="51">
        <f t="shared" si="42"/>
        <v>2121.582895795363</v>
      </c>
      <c r="O420" s="13">
        <v>18.1</v>
      </c>
      <c r="P420" s="28">
        <v>18.2</v>
      </c>
      <c r="Q420" s="13">
        <v>59.9</v>
      </c>
      <c r="S420" s="25">
        <v>3.305</v>
      </c>
      <c r="T420" s="49">
        <v>212.882</v>
      </c>
      <c r="U420" s="49">
        <f t="shared" si="37"/>
        <v>262.4565</v>
      </c>
      <c r="V420" s="25">
        <v>0.135</v>
      </c>
      <c r="W420" s="52">
        <v>-0.121</v>
      </c>
      <c r="X420" s="52">
        <f t="shared" si="38"/>
        <v>-0.11983333333333333</v>
      </c>
      <c r="Y420" s="24">
        <v>12.211</v>
      </c>
      <c r="Z420" s="51">
        <v>2121.582895795363</v>
      </c>
    </row>
    <row r="421" spans="1:26" ht="12.75">
      <c r="A421" s="10">
        <v>37061</v>
      </c>
      <c r="B421" s="22">
        <f>170</f>
        <v>170</v>
      </c>
      <c r="C421" s="12">
        <v>0.819791675</v>
      </c>
      <c r="D421" s="23">
        <v>0.819791675</v>
      </c>
      <c r="E421" s="14">
        <v>4120</v>
      </c>
      <c r="F421" s="21">
        <v>0</v>
      </c>
      <c r="G421" s="65">
        <v>37.52823058</v>
      </c>
      <c r="H421" s="65">
        <v>-77.15795155</v>
      </c>
      <c r="I421" s="26">
        <v>837.5</v>
      </c>
      <c r="J421" s="13">
        <f t="shared" si="41"/>
        <v>800.7</v>
      </c>
      <c r="K421" s="57">
        <f t="shared" si="39"/>
        <v>1955.0152186658795</v>
      </c>
      <c r="L421" s="28">
        <f t="shared" si="43"/>
        <v>2086.2152186658795</v>
      </c>
      <c r="M421" s="28">
        <f t="shared" si="40"/>
        <v>2115.4152186658794</v>
      </c>
      <c r="N421" s="51">
        <f t="shared" si="42"/>
        <v>2100.8152186658795</v>
      </c>
      <c r="O421" s="13">
        <v>18.2</v>
      </c>
      <c r="P421" s="28">
        <v>15.1</v>
      </c>
      <c r="Q421" s="13">
        <v>58.9</v>
      </c>
      <c r="R421" s="63">
        <v>-1.43E-05</v>
      </c>
      <c r="S421" s="25">
        <v>2.949</v>
      </c>
      <c r="T421" s="49">
        <v>4.029</v>
      </c>
      <c r="U421" s="49">
        <f t="shared" si="37"/>
        <v>237.37283333333335</v>
      </c>
      <c r="V421" s="25">
        <v>0.135</v>
      </c>
      <c r="W421" s="52">
        <v>-0.121</v>
      </c>
      <c r="X421" s="52">
        <f t="shared" si="38"/>
        <v>-0.12016666666666666</v>
      </c>
      <c r="Y421" s="24">
        <v>12.225</v>
      </c>
      <c r="Z421" s="51">
        <v>2100.8152186658795</v>
      </c>
    </row>
    <row r="422" spans="1:26" ht="12.75">
      <c r="A422" s="10">
        <v>37061</v>
      </c>
      <c r="B422" s="22">
        <f>170</f>
        <v>170</v>
      </c>
      <c r="C422" s="12">
        <v>0.819907427</v>
      </c>
      <c r="D422" s="23">
        <v>0.819907427</v>
      </c>
      <c r="E422" s="14">
        <v>4130</v>
      </c>
      <c r="F422" s="21">
        <v>0</v>
      </c>
      <c r="G422" s="65">
        <v>37.5228403</v>
      </c>
      <c r="H422" s="65">
        <v>-77.16160125</v>
      </c>
      <c r="I422" s="26">
        <v>840.3</v>
      </c>
      <c r="J422" s="13">
        <f t="shared" si="41"/>
        <v>803.5</v>
      </c>
      <c r="K422" s="57">
        <f t="shared" si="39"/>
        <v>1926.0274522365298</v>
      </c>
      <c r="L422" s="28">
        <f t="shared" si="43"/>
        <v>2057.2274522365296</v>
      </c>
      <c r="M422" s="28">
        <f t="shared" si="40"/>
        <v>2086.42745223653</v>
      </c>
      <c r="N422" s="51">
        <f t="shared" si="42"/>
        <v>2071.82745223653</v>
      </c>
      <c r="O422" s="13">
        <v>18.2</v>
      </c>
      <c r="P422" s="28">
        <v>11.6</v>
      </c>
      <c r="Q422" s="13">
        <v>64.4</v>
      </c>
      <c r="S422" s="25">
        <v>3.679</v>
      </c>
      <c r="T422" s="49">
        <v>425.061</v>
      </c>
      <c r="U422" s="49">
        <f t="shared" si="37"/>
        <v>247.2508333333333</v>
      </c>
      <c r="V422" s="25">
        <v>0.165</v>
      </c>
      <c r="W422" s="52">
        <v>0.989</v>
      </c>
      <c r="X422" s="52">
        <f t="shared" si="38"/>
        <v>0.0645</v>
      </c>
      <c r="Y422" s="24">
        <v>12.25</v>
      </c>
      <c r="Z422" s="51">
        <v>2071.82745223653</v>
      </c>
    </row>
    <row r="423" spans="1:26" ht="12.75">
      <c r="A423" s="10">
        <v>37061</v>
      </c>
      <c r="B423" s="22">
        <f>170</f>
        <v>170</v>
      </c>
      <c r="C423" s="12">
        <v>0.820023119</v>
      </c>
      <c r="D423" s="23">
        <v>0.820023119</v>
      </c>
      <c r="E423" s="14">
        <v>4140</v>
      </c>
      <c r="F423" s="21">
        <v>0</v>
      </c>
      <c r="G423" s="65">
        <v>37.51661625</v>
      </c>
      <c r="H423" s="65">
        <v>-77.16219252</v>
      </c>
      <c r="I423" s="26">
        <v>841.7</v>
      </c>
      <c r="J423" s="13">
        <f t="shared" si="41"/>
        <v>804.9000000000001</v>
      </c>
      <c r="K423" s="57">
        <f t="shared" si="39"/>
        <v>1911.571427793822</v>
      </c>
      <c r="L423" s="28">
        <f t="shared" si="43"/>
        <v>2042.771427793822</v>
      </c>
      <c r="M423" s="28">
        <f t="shared" si="40"/>
        <v>2071.971427793822</v>
      </c>
      <c r="N423" s="51">
        <f t="shared" si="42"/>
        <v>2057.371427793822</v>
      </c>
      <c r="O423" s="13">
        <v>18.2</v>
      </c>
      <c r="P423" s="28">
        <v>10.2</v>
      </c>
      <c r="Q423" s="13">
        <v>50.3</v>
      </c>
      <c r="S423" s="25">
        <v>3.354</v>
      </c>
      <c r="T423" s="49">
        <v>268.708</v>
      </c>
      <c r="U423" s="49">
        <f t="shared" si="37"/>
        <v>257.1288333333334</v>
      </c>
      <c r="V423" s="25">
        <v>0.134</v>
      </c>
      <c r="W423" s="52">
        <v>-0.122</v>
      </c>
      <c r="X423" s="52">
        <f t="shared" si="38"/>
        <v>0.06416666666666666</v>
      </c>
      <c r="Y423" s="24">
        <v>12.231</v>
      </c>
      <c r="Z423" s="51">
        <v>2057.371427793822</v>
      </c>
    </row>
    <row r="424" spans="1:26" ht="12.75">
      <c r="A424" s="10">
        <v>37061</v>
      </c>
      <c r="B424" s="22">
        <f>170</f>
        <v>170</v>
      </c>
      <c r="C424" s="12">
        <v>0.820138872</v>
      </c>
      <c r="D424" s="23">
        <v>0.820138872</v>
      </c>
      <c r="E424" s="14">
        <v>4150</v>
      </c>
      <c r="F424" s="21">
        <v>0</v>
      </c>
      <c r="G424" s="65">
        <v>37.5104958</v>
      </c>
      <c r="H424" s="65">
        <v>-77.15933211</v>
      </c>
      <c r="I424" s="26">
        <v>842.9</v>
      </c>
      <c r="J424" s="13">
        <f t="shared" si="41"/>
        <v>806.1</v>
      </c>
      <c r="K424" s="57">
        <f t="shared" si="39"/>
        <v>1899.200548229128</v>
      </c>
      <c r="L424" s="28">
        <f t="shared" si="43"/>
        <v>2030.400548229128</v>
      </c>
      <c r="M424" s="28">
        <f t="shared" si="40"/>
        <v>2059.600548229128</v>
      </c>
      <c r="N424" s="51">
        <f t="shared" si="42"/>
        <v>2045.000548229128</v>
      </c>
      <c r="O424" s="13">
        <v>18.4</v>
      </c>
      <c r="P424" s="28">
        <v>10</v>
      </c>
      <c r="Q424" s="13">
        <v>62.8</v>
      </c>
      <c r="S424" s="25">
        <v>3.608</v>
      </c>
      <c r="T424" s="49">
        <v>374.97</v>
      </c>
      <c r="U424" s="49">
        <f t="shared" si="37"/>
        <v>284.545</v>
      </c>
      <c r="V424" s="25">
        <v>0.125</v>
      </c>
      <c r="W424" s="52">
        <v>-0.122</v>
      </c>
      <c r="X424" s="52">
        <f t="shared" si="38"/>
        <v>0.06383333333333334</v>
      </c>
      <c r="Y424" s="24">
        <v>12.227</v>
      </c>
      <c r="Z424" s="51">
        <v>2045.000548229128</v>
      </c>
    </row>
    <row r="425" spans="1:26" ht="12.75">
      <c r="A425" s="10">
        <v>37061</v>
      </c>
      <c r="B425" s="22">
        <f>170</f>
        <v>170</v>
      </c>
      <c r="C425" s="12">
        <v>0.820254624</v>
      </c>
      <c r="D425" s="23">
        <v>0.820254624</v>
      </c>
      <c r="E425" s="14">
        <v>4160</v>
      </c>
      <c r="F425" s="21">
        <v>0</v>
      </c>
      <c r="G425" s="65">
        <v>37.50561466</v>
      </c>
      <c r="H425" s="65">
        <v>-77.15389813</v>
      </c>
      <c r="I425" s="26">
        <v>844.4</v>
      </c>
      <c r="J425" s="13">
        <f t="shared" si="41"/>
        <v>807.6</v>
      </c>
      <c r="K425" s="57">
        <f t="shared" si="39"/>
        <v>1883.762820466222</v>
      </c>
      <c r="L425" s="28">
        <f t="shared" si="43"/>
        <v>2014.962820466222</v>
      </c>
      <c r="M425" s="28">
        <f t="shared" si="40"/>
        <v>2044.162820466222</v>
      </c>
      <c r="N425" s="51">
        <f t="shared" si="42"/>
        <v>2029.562820466222</v>
      </c>
      <c r="O425" s="13">
        <v>18.4</v>
      </c>
      <c r="P425" s="28">
        <v>9.6</v>
      </c>
      <c r="Q425" s="13">
        <v>73.3</v>
      </c>
      <c r="S425" s="25">
        <v>2.891</v>
      </c>
      <c r="T425" s="49">
        <v>8.617</v>
      </c>
      <c r="U425" s="49">
        <f t="shared" si="37"/>
        <v>215.71116666666668</v>
      </c>
      <c r="V425" s="25">
        <v>0.135</v>
      </c>
      <c r="W425" s="52">
        <v>-0.122</v>
      </c>
      <c r="X425" s="52">
        <f t="shared" si="38"/>
        <v>0.0635</v>
      </c>
      <c r="Y425" s="24">
        <v>12.255</v>
      </c>
      <c r="Z425" s="51">
        <v>2029.562820466222</v>
      </c>
    </row>
    <row r="426" spans="1:26" ht="12.75">
      <c r="A426" s="10">
        <v>37061</v>
      </c>
      <c r="B426" s="22">
        <f>170</f>
        <v>170</v>
      </c>
      <c r="C426" s="12">
        <v>0.820370376</v>
      </c>
      <c r="D426" s="23">
        <v>0.820370376</v>
      </c>
      <c r="E426" s="14">
        <v>4170</v>
      </c>
      <c r="F426" s="21">
        <v>0</v>
      </c>
      <c r="G426" s="65">
        <v>37.50193961</v>
      </c>
      <c r="H426" s="65">
        <v>-77.1470809</v>
      </c>
      <c r="I426" s="26">
        <v>845.2</v>
      </c>
      <c r="J426" s="13">
        <f t="shared" si="41"/>
        <v>808.4000000000001</v>
      </c>
      <c r="K426" s="57">
        <f t="shared" si="39"/>
        <v>1875.5410857628935</v>
      </c>
      <c r="L426" s="28">
        <f t="shared" si="43"/>
        <v>2006.7410857628936</v>
      </c>
      <c r="M426" s="28">
        <f t="shared" si="40"/>
        <v>2035.9410857628936</v>
      </c>
      <c r="N426" s="51">
        <f t="shared" si="42"/>
        <v>2021.3410857628937</v>
      </c>
      <c r="O426" s="13">
        <v>18.6</v>
      </c>
      <c r="P426" s="28">
        <v>10</v>
      </c>
      <c r="Q426" s="13">
        <v>49.8</v>
      </c>
      <c r="S426" s="25">
        <v>3.286</v>
      </c>
      <c r="T426" s="49">
        <v>219.65</v>
      </c>
      <c r="U426" s="49">
        <f t="shared" si="37"/>
        <v>216.83916666666667</v>
      </c>
      <c r="V426" s="25">
        <v>0.155</v>
      </c>
      <c r="W426" s="52">
        <v>0.987</v>
      </c>
      <c r="X426" s="52">
        <f t="shared" si="38"/>
        <v>0.24816666666666665</v>
      </c>
      <c r="Y426" s="24">
        <v>12.207</v>
      </c>
      <c r="Z426" s="51">
        <v>2021.3410857628937</v>
      </c>
    </row>
    <row r="427" spans="1:26" ht="12.75">
      <c r="A427" s="10">
        <v>37061</v>
      </c>
      <c r="B427" s="22">
        <f>170</f>
        <v>170</v>
      </c>
      <c r="C427" s="12">
        <v>0.820486128</v>
      </c>
      <c r="D427" s="23">
        <v>0.820486128</v>
      </c>
      <c r="E427" s="14">
        <v>4180</v>
      </c>
      <c r="F427" s="21">
        <v>0</v>
      </c>
      <c r="G427" s="65">
        <v>37.4992962</v>
      </c>
      <c r="H427" s="65">
        <v>-77.1394643</v>
      </c>
      <c r="I427" s="26">
        <v>846</v>
      </c>
      <c r="J427" s="13">
        <f t="shared" si="41"/>
        <v>809.2</v>
      </c>
      <c r="K427" s="57">
        <f t="shared" si="39"/>
        <v>1867.3274833405208</v>
      </c>
      <c r="L427" s="28">
        <f t="shared" si="43"/>
        <v>1998.5274833405208</v>
      </c>
      <c r="M427" s="28">
        <f t="shared" si="40"/>
        <v>2027.7274833405208</v>
      </c>
      <c r="N427" s="51">
        <f t="shared" si="42"/>
        <v>2013.127483340521</v>
      </c>
      <c r="O427" s="13">
        <v>18.5</v>
      </c>
      <c r="P427" s="28">
        <v>9.6</v>
      </c>
      <c r="Q427" s="13">
        <v>62.9</v>
      </c>
      <c r="R427" s="63">
        <v>-2.75E-05</v>
      </c>
      <c r="S427" s="25">
        <v>3.778</v>
      </c>
      <c r="T427" s="49">
        <v>483.297</v>
      </c>
      <c r="U427" s="49">
        <f t="shared" si="37"/>
        <v>296.7171666666667</v>
      </c>
      <c r="V427" s="25">
        <v>0.144</v>
      </c>
      <c r="W427" s="52">
        <v>-0.123</v>
      </c>
      <c r="X427" s="52">
        <f t="shared" si="38"/>
        <v>0.24783333333333332</v>
      </c>
      <c r="Y427" s="24">
        <v>12.203</v>
      </c>
      <c r="Z427" s="51">
        <v>2013.127483340521</v>
      </c>
    </row>
    <row r="428" spans="1:26" ht="12.75">
      <c r="A428" s="10">
        <v>37061</v>
      </c>
      <c r="B428" s="22">
        <f>170</f>
        <v>170</v>
      </c>
      <c r="C428" s="12">
        <v>0.820601881</v>
      </c>
      <c r="D428" s="23">
        <v>0.820601881</v>
      </c>
      <c r="E428" s="14">
        <v>4190</v>
      </c>
      <c r="F428" s="21">
        <v>0</v>
      </c>
      <c r="G428" s="65">
        <v>37.4982248</v>
      </c>
      <c r="H428" s="65">
        <v>-77.13137867</v>
      </c>
      <c r="I428" s="26">
        <v>846.5</v>
      </c>
      <c r="J428" s="13">
        <f t="shared" si="41"/>
        <v>809.7</v>
      </c>
      <c r="K428" s="57">
        <f t="shared" si="39"/>
        <v>1862.1981043572373</v>
      </c>
      <c r="L428" s="28">
        <f t="shared" si="43"/>
        <v>1993.3981043572373</v>
      </c>
      <c r="M428" s="28">
        <f t="shared" si="40"/>
        <v>2022.5981043572374</v>
      </c>
      <c r="N428" s="51">
        <f t="shared" si="42"/>
        <v>2007.9981043572375</v>
      </c>
      <c r="O428" s="13">
        <v>18.6</v>
      </c>
      <c r="P428" s="28">
        <v>9.7</v>
      </c>
      <c r="Q428" s="13">
        <v>63.9</v>
      </c>
      <c r="S428" s="25">
        <v>2.821</v>
      </c>
      <c r="T428" s="49">
        <v>-40.442</v>
      </c>
      <c r="U428" s="49">
        <f t="shared" si="37"/>
        <v>219.13333333333335</v>
      </c>
      <c r="V428" s="25">
        <v>0.135</v>
      </c>
      <c r="W428" s="52">
        <v>-0.123</v>
      </c>
      <c r="X428" s="52">
        <f t="shared" si="38"/>
        <v>0.0625</v>
      </c>
      <c r="Y428" s="24">
        <v>12.255</v>
      </c>
      <c r="Z428" s="51">
        <v>2007.9981043572375</v>
      </c>
    </row>
    <row r="429" spans="1:26" ht="12.75">
      <c r="A429" s="10">
        <v>37061</v>
      </c>
      <c r="B429" s="22">
        <f>170</f>
        <v>170</v>
      </c>
      <c r="C429" s="12">
        <v>0.820717573</v>
      </c>
      <c r="D429" s="23">
        <v>0.820717573</v>
      </c>
      <c r="E429" s="14">
        <v>4200</v>
      </c>
      <c r="F429" s="21">
        <v>0</v>
      </c>
      <c r="G429" s="65">
        <v>37.49977265</v>
      </c>
      <c r="H429" s="65">
        <v>-77.12336297</v>
      </c>
      <c r="I429" s="26">
        <v>849.4</v>
      </c>
      <c r="J429" s="13">
        <f t="shared" si="41"/>
        <v>812.6</v>
      </c>
      <c r="K429" s="57">
        <f t="shared" si="39"/>
        <v>1832.5100261604657</v>
      </c>
      <c r="L429" s="28">
        <f t="shared" si="43"/>
        <v>1963.7100261604658</v>
      </c>
      <c r="M429" s="28">
        <f t="shared" si="40"/>
        <v>1992.9100261604658</v>
      </c>
      <c r="N429" s="51">
        <f t="shared" si="42"/>
        <v>1978.310026160466</v>
      </c>
      <c r="O429" s="13">
        <v>18.9</v>
      </c>
      <c r="P429" s="28">
        <v>9.5</v>
      </c>
      <c r="Q429" s="13">
        <v>66.7</v>
      </c>
      <c r="S429" s="25">
        <v>3.906</v>
      </c>
      <c r="T429" s="49">
        <v>538.206</v>
      </c>
      <c r="U429" s="49">
        <f t="shared" si="37"/>
        <v>264.0496666666667</v>
      </c>
      <c r="V429" s="25">
        <v>0.134</v>
      </c>
      <c r="W429" s="52">
        <v>-0.124</v>
      </c>
      <c r="X429" s="52">
        <f t="shared" si="38"/>
        <v>0.06216666666666667</v>
      </c>
      <c r="Y429" s="24">
        <v>12.229</v>
      </c>
      <c r="Z429" s="51">
        <v>1978.310026160466</v>
      </c>
    </row>
    <row r="430" spans="1:26" ht="12.75">
      <c r="A430" s="10">
        <v>37061</v>
      </c>
      <c r="B430" s="22">
        <f>170</f>
        <v>170</v>
      </c>
      <c r="C430" s="12">
        <v>0.820833325</v>
      </c>
      <c r="D430" s="23">
        <v>0.820833325</v>
      </c>
      <c r="E430" s="14">
        <v>4210</v>
      </c>
      <c r="F430" s="21">
        <v>0</v>
      </c>
      <c r="G430" s="65">
        <v>37.50311073</v>
      </c>
      <c r="H430" s="65">
        <v>-77.11614689</v>
      </c>
      <c r="I430" s="26">
        <v>851</v>
      </c>
      <c r="J430" s="13">
        <f t="shared" si="41"/>
        <v>814.2</v>
      </c>
      <c r="K430" s="57">
        <f t="shared" si="39"/>
        <v>1816.1757177276427</v>
      </c>
      <c r="L430" s="28">
        <f t="shared" si="43"/>
        <v>1947.3757177276427</v>
      </c>
      <c r="M430" s="28">
        <f t="shared" si="40"/>
        <v>1976.5757177276428</v>
      </c>
      <c r="N430" s="51">
        <f t="shared" si="42"/>
        <v>1961.9757177276429</v>
      </c>
      <c r="O430" s="13">
        <v>18.3</v>
      </c>
      <c r="P430" s="28">
        <v>11.8</v>
      </c>
      <c r="Q430" s="13">
        <v>63.3</v>
      </c>
      <c r="S430" s="25">
        <v>3.009</v>
      </c>
      <c r="T430" s="49">
        <v>66.738</v>
      </c>
      <c r="U430" s="49">
        <f t="shared" si="37"/>
        <v>212.67766666666668</v>
      </c>
      <c r="V430" s="25">
        <v>0.144</v>
      </c>
      <c r="W430" s="52">
        <v>-0.124</v>
      </c>
      <c r="X430" s="52">
        <f t="shared" si="38"/>
        <v>0.06183333333333333</v>
      </c>
      <c r="Y430" s="24">
        <v>12.185</v>
      </c>
      <c r="Z430" s="51">
        <v>1961.9757177276429</v>
      </c>
    </row>
    <row r="431" spans="1:26" ht="12.75">
      <c r="A431" s="10">
        <v>37061</v>
      </c>
      <c r="B431" s="22">
        <f>170</f>
        <v>170</v>
      </c>
      <c r="C431" s="12">
        <v>0.820949078</v>
      </c>
      <c r="D431" s="23">
        <v>0.820949078</v>
      </c>
      <c r="E431" s="14">
        <v>4220</v>
      </c>
      <c r="F431" s="21">
        <v>0</v>
      </c>
      <c r="G431" s="65">
        <v>37.50813571</v>
      </c>
      <c r="H431" s="65">
        <v>-77.11047154</v>
      </c>
      <c r="I431" s="26">
        <v>854.2</v>
      </c>
      <c r="J431" s="13">
        <f t="shared" si="41"/>
        <v>817.4000000000001</v>
      </c>
      <c r="K431" s="57">
        <f t="shared" si="39"/>
        <v>1783.6031773236546</v>
      </c>
      <c r="L431" s="28">
        <f t="shared" si="43"/>
        <v>1914.8031773236546</v>
      </c>
      <c r="M431" s="28">
        <f t="shared" si="40"/>
        <v>1944.0031773236547</v>
      </c>
      <c r="N431" s="51">
        <f t="shared" si="42"/>
        <v>1929.4031773236547</v>
      </c>
      <c r="O431" s="13">
        <v>18.5</v>
      </c>
      <c r="P431" s="28">
        <v>13.2</v>
      </c>
      <c r="Q431" s="13">
        <v>64.3</v>
      </c>
      <c r="S431" s="25">
        <v>3.544</v>
      </c>
      <c r="T431" s="49">
        <v>330.385</v>
      </c>
      <c r="U431" s="49">
        <f t="shared" si="37"/>
        <v>266.3056666666667</v>
      </c>
      <c r="V431" s="25">
        <v>0.144</v>
      </c>
      <c r="W431" s="52">
        <v>-0.124</v>
      </c>
      <c r="X431" s="52">
        <f t="shared" si="38"/>
        <v>0.0615</v>
      </c>
      <c r="Y431" s="24">
        <v>12.248</v>
      </c>
      <c r="Z431" s="51">
        <v>1929.4031773236547</v>
      </c>
    </row>
    <row r="432" spans="1:26" ht="12.75">
      <c r="A432" s="10">
        <v>37061</v>
      </c>
      <c r="B432" s="22">
        <f>170</f>
        <v>170</v>
      </c>
      <c r="C432" s="12">
        <v>0.82106483</v>
      </c>
      <c r="D432" s="23">
        <v>0.82106483</v>
      </c>
      <c r="E432" s="14">
        <v>4230</v>
      </c>
      <c r="F432" s="21">
        <v>0</v>
      </c>
      <c r="G432" s="65">
        <v>37.51442816</v>
      </c>
      <c r="H432" s="65">
        <v>-77.10715732</v>
      </c>
      <c r="I432" s="26">
        <v>857.8</v>
      </c>
      <c r="J432" s="13">
        <f t="shared" si="41"/>
        <v>821</v>
      </c>
      <c r="K432" s="57">
        <f t="shared" si="39"/>
        <v>1747.1111447932901</v>
      </c>
      <c r="L432" s="28">
        <f t="shared" si="43"/>
        <v>1878.3111447932902</v>
      </c>
      <c r="M432" s="28">
        <f t="shared" si="40"/>
        <v>1907.5111447932902</v>
      </c>
      <c r="N432" s="51">
        <f t="shared" si="42"/>
        <v>1892.91114479329</v>
      </c>
      <c r="O432" s="13">
        <v>18.8</v>
      </c>
      <c r="P432" s="28">
        <v>14</v>
      </c>
      <c r="Q432" s="13">
        <v>63.8</v>
      </c>
      <c r="S432" s="25">
        <v>3.374</v>
      </c>
      <c r="T432" s="49">
        <v>279.147</v>
      </c>
      <c r="U432" s="49">
        <f t="shared" si="37"/>
        <v>276.22183333333334</v>
      </c>
      <c r="V432" s="25">
        <v>0.154</v>
      </c>
      <c r="W432" s="52">
        <v>0.985</v>
      </c>
      <c r="X432" s="52">
        <f t="shared" si="38"/>
        <v>0.06116666666666667</v>
      </c>
      <c r="Y432" s="24">
        <v>12.226</v>
      </c>
      <c r="Z432" s="51">
        <v>1892.91114479329</v>
      </c>
    </row>
    <row r="433" spans="1:26" ht="12.75">
      <c r="A433" s="10">
        <v>37061</v>
      </c>
      <c r="B433" s="22">
        <f>170</f>
        <v>170</v>
      </c>
      <c r="C433" s="12">
        <v>0.821180582</v>
      </c>
      <c r="D433" s="23">
        <v>0.821180582</v>
      </c>
      <c r="E433" s="14">
        <v>4240</v>
      </c>
      <c r="F433" s="21">
        <v>0</v>
      </c>
      <c r="G433" s="65">
        <v>37.5211665</v>
      </c>
      <c r="H433" s="65">
        <v>-77.10705668</v>
      </c>
      <c r="I433" s="26">
        <v>857</v>
      </c>
      <c r="J433" s="13">
        <f t="shared" si="41"/>
        <v>820.2</v>
      </c>
      <c r="K433" s="57">
        <f t="shared" si="39"/>
        <v>1755.2066378760956</v>
      </c>
      <c r="L433" s="28">
        <f t="shared" si="43"/>
        <v>1886.4066378760956</v>
      </c>
      <c r="M433" s="28">
        <f t="shared" si="40"/>
        <v>1915.6066378760956</v>
      </c>
      <c r="N433" s="51">
        <f t="shared" si="42"/>
        <v>1901.0066378760957</v>
      </c>
      <c r="O433" s="13">
        <v>18.6</v>
      </c>
      <c r="P433" s="28">
        <v>13.9</v>
      </c>
      <c r="Q433" s="13">
        <v>65.4</v>
      </c>
      <c r="R433" s="63">
        <v>3.26E-05</v>
      </c>
      <c r="S433" s="25">
        <v>3.099</v>
      </c>
      <c r="T433" s="49">
        <v>122.794</v>
      </c>
      <c r="U433" s="49">
        <f t="shared" si="37"/>
        <v>216.138</v>
      </c>
      <c r="V433" s="25">
        <v>0.156</v>
      </c>
      <c r="W433" s="52">
        <v>0.985</v>
      </c>
      <c r="X433" s="52">
        <f t="shared" si="38"/>
        <v>0.24583333333333335</v>
      </c>
      <c r="Y433" s="24">
        <v>12.227</v>
      </c>
      <c r="Z433" s="51">
        <v>1901.0066378760957</v>
      </c>
    </row>
    <row r="434" spans="1:26" ht="12.75">
      <c r="A434" s="10">
        <v>37061</v>
      </c>
      <c r="B434" s="22">
        <f>170</f>
        <v>170</v>
      </c>
      <c r="C434" s="12">
        <v>0.821296275</v>
      </c>
      <c r="D434" s="23">
        <v>0.821296275</v>
      </c>
      <c r="E434" s="14">
        <v>4250</v>
      </c>
      <c r="F434" s="21">
        <v>0</v>
      </c>
      <c r="G434" s="65">
        <v>37.526536</v>
      </c>
      <c r="H434" s="65">
        <v>-77.11100177</v>
      </c>
      <c r="I434" s="26">
        <v>861.4</v>
      </c>
      <c r="J434" s="13">
        <f t="shared" si="41"/>
        <v>824.6</v>
      </c>
      <c r="K434" s="57">
        <f t="shared" si="39"/>
        <v>1710.7787765035391</v>
      </c>
      <c r="L434" s="28">
        <f t="shared" si="43"/>
        <v>1841.9787765035392</v>
      </c>
      <c r="M434" s="28">
        <f t="shared" si="40"/>
        <v>1871.1787765035392</v>
      </c>
      <c r="N434" s="51">
        <f t="shared" si="42"/>
        <v>1856.5787765035393</v>
      </c>
      <c r="O434" s="13">
        <v>18.9</v>
      </c>
      <c r="P434" s="28">
        <v>14.3</v>
      </c>
      <c r="Q434" s="13">
        <v>61.4</v>
      </c>
      <c r="S434" s="25">
        <v>3.907</v>
      </c>
      <c r="T434" s="49">
        <v>543.827</v>
      </c>
      <c r="U434" s="49">
        <f t="shared" si="37"/>
        <v>313.51616666666666</v>
      </c>
      <c r="V434" s="25">
        <v>0.184</v>
      </c>
      <c r="W434" s="52">
        <v>0.985</v>
      </c>
      <c r="X434" s="52">
        <f t="shared" si="38"/>
        <v>0.43049999999999994</v>
      </c>
      <c r="Y434" s="24">
        <v>12.239</v>
      </c>
      <c r="Z434" s="51">
        <v>1856.5787765035393</v>
      </c>
    </row>
    <row r="435" spans="1:26" ht="12.75">
      <c r="A435" s="10">
        <v>37061</v>
      </c>
      <c r="B435" s="22">
        <f>170</f>
        <v>170</v>
      </c>
      <c r="C435" s="12">
        <v>0.821412027</v>
      </c>
      <c r="D435" s="23">
        <v>0.821412027</v>
      </c>
      <c r="E435" s="14">
        <v>4260</v>
      </c>
      <c r="F435" s="21">
        <v>0</v>
      </c>
      <c r="G435" s="65">
        <v>37.52913937</v>
      </c>
      <c r="H435" s="65">
        <v>-77.11820597</v>
      </c>
      <c r="I435" s="26">
        <v>864.1</v>
      </c>
      <c r="J435" s="13">
        <f t="shared" si="41"/>
        <v>827.3000000000001</v>
      </c>
      <c r="K435" s="57">
        <f t="shared" si="39"/>
        <v>1683.6334424394192</v>
      </c>
      <c r="L435" s="28">
        <f t="shared" si="43"/>
        <v>1814.8334424394193</v>
      </c>
      <c r="M435" s="28">
        <f t="shared" si="40"/>
        <v>1844.0334424394193</v>
      </c>
      <c r="N435" s="51">
        <f t="shared" si="42"/>
        <v>1829.4334424394192</v>
      </c>
      <c r="O435" s="13">
        <v>19.3</v>
      </c>
      <c r="P435" s="28">
        <v>14.5</v>
      </c>
      <c r="Q435" s="13">
        <v>65.4</v>
      </c>
      <c r="S435" s="25">
        <v>2.789</v>
      </c>
      <c r="T435" s="49">
        <v>-32.526</v>
      </c>
      <c r="U435" s="49">
        <f t="shared" si="37"/>
        <v>218.39416666666668</v>
      </c>
      <c r="V435" s="25">
        <v>0.144</v>
      </c>
      <c r="W435" s="52">
        <v>-0.126</v>
      </c>
      <c r="X435" s="52">
        <f t="shared" si="38"/>
        <v>0.43016666666666664</v>
      </c>
      <c r="Y435" s="24">
        <v>12.23</v>
      </c>
      <c r="Z435" s="51">
        <v>1829.4334424394192</v>
      </c>
    </row>
    <row r="436" spans="1:26" ht="12.75">
      <c r="A436" s="10">
        <v>37061</v>
      </c>
      <c r="B436" s="22">
        <f>170</f>
        <v>170</v>
      </c>
      <c r="C436" s="12">
        <v>0.821527779</v>
      </c>
      <c r="D436" s="23">
        <v>0.821527779</v>
      </c>
      <c r="E436" s="14">
        <v>4270</v>
      </c>
      <c r="F436" s="21">
        <v>0</v>
      </c>
      <c r="G436" s="65">
        <v>37.5288652</v>
      </c>
      <c r="H436" s="65">
        <v>-77.12633072</v>
      </c>
      <c r="I436" s="26">
        <v>867.8</v>
      </c>
      <c r="J436" s="13">
        <f t="shared" si="41"/>
        <v>831</v>
      </c>
      <c r="K436" s="57">
        <f t="shared" si="39"/>
        <v>1646.5778179305098</v>
      </c>
      <c r="L436" s="28">
        <f t="shared" si="43"/>
        <v>1777.7778179305099</v>
      </c>
      <c r="M436" s="28">
        <f t="shared" si="40"/>
        <v>1806.97781793051</v>
      </c>
      <c r="N436" s="51">
        <f t="shared" si="42"/>
        <v>1792.37781793051</v>
      </c>
      <c r="O436" s="13">
        <v>19.2</v>
      </c>
      <c r="P436" s="28">
        <v>14.7</v>
      </c>
      <c r="Q436" s="13">
        <v>63.9</v>
      </c>
      <c r="S436" s="25">
        <v>3.787</v>
      </c>
      <c r="T436" s="49">
        <v>493.735</v>
      </c>
      <c r="U436" s="49">
        <f t="shared" si="37"/>
        <v>289.5603333333333</v>
      </c>
      <c r="V436" s="25">
        <v>0.165</v>
      </c>
      <c r="W436" s="52">
        <v>0.984</v>
      </c>
      <c r="X436" s="52">
        <f t="shared" si="38"/>
        <v>0.6148333333333333</v>
      </c>
      <c r="Y436" s="24">
        <v>12.231</v>
      </c>
      <c r="Z436" s="51">
        <v>1792.37781793051</v>
      </c>
    </row>
    <row r="437" spans="1:26" ht="12.75">
      <c r="A437" s="10">
        <v>37061</v>
      </c>
      <c r="B437" s="22">
        <f>170</f>
        <v>170</v>
      </c>
      <c r="C437" s="12">
        <v>0.821643531</v>
      </c>
      <c r="D437" s="23">
        <v>0.821643531</v>
      </c>
      <c r="E437" s="14">
        <v>4280</v>
      </c>
      <c r="F437" s="21">
        <v>0</v>
      </c>
      <c r="G437" s="65">
        <v>37.52543747</v>
      </c>
      <c r="H437" s="65">
        <v>-77.13351729</v>
      </c>
      <c r="I437" s="26">
        <v>870.1</v>
      </c>
      <c r="J437" s="13">
        <f t="shared" si="41"/>
        <v>833.3000000000001</v>
      </c>
      <c r="K437" s="57">
        <f t="shared" si="39"/>
        <v>1623.6263064070808</v>
      </c>
      <c r="L437" s="28">
        <f t="shared" si="43"/>
        <v>1754.826306407081</v>
      </c>
      <c r="M437" s="28">
        <f t="shared" si="40"/>
        <v>1784.026306407081</v>
      </c>
      <c r="N437" s="51">
        <f t="shared" si="42"/>
        <v>1769.426306407081</v>
      </c>
      <c r="O437" s="13">
        <v>19.6</v>
      </c>
      <c r="P437" s="28">
        <v>14.6</v>
      </c>
      <c r="Q437" s="13">
        <v>65.9</v>
      </c>
      <c r="S437" s="25">
        <v>3.325</v>
      </c>
      <c r="T437" s="49">
        <v>232.383</v>
      </c>
      <c r="U437" s="49">
        <f t="shared" si="37"/>
        <v>273.2266666666667</v>
      </c>
      <c r="V437" s="25">
        <v>0.145</v>
      </c>
      <c r="W437" s="52">
        <v>-0.126</v>
      </c>
      <c r="X437" s="52">
        <f t="shared" si="38"/>
        <v>0.6145</v>
      </c>
      <c r="Y437" s="24">
        <v>12.231</v>
      </c>
      <c r="Z437" s="51">
        <v>1769.426306407081</v>
      </c>
    </row>
    <row r="438" spans="1:26" ht="12.75">
      <c r="A438" s="10">
        <v>37061</v>
      </c>
      <c r="B438" s="22">
        <f>170</f>
        <v>170</v>
      </c>
      <c r="C438" s="12">
        <v>0.821759284</v>
      </c>
      <c r="D438" s="23">
        <v>0.821759284</v>
      </c>
      <c r="E438" s="14">
        <v>4290</v>
      </c>
      <c r="F438" s="21">
        <v>0</v>
      </c>
      <c r="G438" s="65">
        <v>37.52036045</v>
      </c>
      <c r="H438" s="65">
        <v>-77.13938477</v>
      </c>
      <c r="I438" s="26">
        <v>870.8</v>
      </c>
      <c r="J438" s="13">
        <f t="shared" si="41"/>
        <v>834</v>
      </c>
      <c r="K438" s="57">
        <f t="shared" si="39"/>
        <v>1616.6536364593449</v>
      </c>
      <c r="L438" s="28">
        <f t="shared" si="43"/>
        <v>1747.853636459345</v>
      </c>
      <c r="M438" s="28">
        <f t="shared" si="40"/>
        <v>1777.053636459345</v>
      </c>
      <c r="N438" s="51">
        <f t="shared" si="42"/>
        <v>1762.453636459345</v>
      </c>
      <c r="O438" s="13">
        <v>19.4</v>
      </c>
      <c r="P438" s="28">
        <v>14.6</v>
      </c>
      <c r="Q438" s="13">
        <v>61.3</v>
      </c>
      <c r="S438" s="25">
        <v>3.139</v>
      </c>
      <c r="T438" s="49">
        <v>128.415</v>
      </c>
      <c r="U438" s="49">
        <f t="shared" si="37"/>
        <v>248.10466666666665</v>
      </c>
      <c r="V438" s="25">
        <v>0.145</v>
      </c>
      <c r="W438" s="52">
        <v>-0.127</v>
      </c>
      <c r="X438" s="52">
        <f t="shared" si="38"/>
        <v>0.4291666666666667</v>
      </c>
      <c r="Y438" s="24">
        <v>12.203</v>
      </c>
      <c r="Z438" s="51">
        <v>1762.453636459345</v>
      </c>
    </row>
    <row r="439" spans="1:26" ht="12.75">
      <c r="A439" s="10">
        <v>37061</v>
      </c>
      <c r="B439" s="22">
        <f>170</f>
        <v>170</v>
      </c>
      <c r="C439" s="12">
        <v>0.821874976</v>
      </c>
      <c r="D439" s="23">
        <v>0.821874976</v>
      </c>
      <c r="E439" s="14">
        <v>4300</v>
      </c>
      <c r="F439" s="21">
        <v>0</v>
      </c>
      <c r="G439" s="65">
        <v>37.51443839</v>
      </c>
      <c r="H439" s="65">
        <v>-77.14339694</v>
      </c>
      <c r="I439" s="26">
        <v>873.6</v>
      </c>
      <c r="J439" s="13">
        <f t="shared" si="41"/>
        <v>836.8000000000001</v>
      </c>
      <c r="K439" s="57">
        <f t="shared" si="39"/>
        <v>1588.821357780696</v>
      </c>
      <c r="L439" s="28">
        <f t="shared" si="43"/>
        <v>1720.021357780696</v>
      </c>
      <c r="M439" s="28">
        <f t="shared" si="40"/>
        <v>1749.221357780696</v>
      </c>
      <c r="N439" s="51">
        <f t="shared" si="42"/>
        <v>1734.6213577806961</v>
      </c>
      <c r="O439" s="13">
        <v>19.4</v>
      </c>
      <c r="P439" s="28">
        <v>14.9</v>
      </c>
      <c r="Q439" s="13">
        <v>63.9</v>
      </c>
      <c r="R439" s="63">
        <v>1.18E-05</v>
      </c>
      <c r="S439" s="25">
        <v>3.121</v>
      </c>
      <c r="T439" s="49">
        <v>129.562</v>
      </c>
      <c r="U439" s="49">
        <f t="shared" si="37"/>
        <v>249.2326666666667</v>
      </c>
      <c r="V439" s="25">
        <v>0.145</v>
      </c>
      <c r="W439" s="52">
        <v>-0.127</v>
      </c>
      <c r="X439" s="52">
        <f t="shared" si="38"/>
        <v>0.24383333333333335</v>
      </c>
      <c r="Y439" s="24">
        <v>12.224</v>
      </c>
      <c r="Z439" s="51">
        <v>1734.6213577806961</v>
      </c>
    </row>
    <row r="440" spans="1:26" ht="12.75">
      <c r="A440" s="10">
        <v>37061</v>
      </c>
      <c r="B440" s="22">
        <f>170</f>
        <v>170</v>
      </c>
      <c r="C440" s="12">
        <v>0.821990728</v>
      </c>
      <c r="D440" s="23">
        <v>0.821990728</v>
      </c>
      <c r="E440" s="14">
        <v>4310</v>
      </c>
      <c r="F440" s="21">
        <v>0</v>
      </c>
      <c r="G440" s="65">
        <v>37.5077933</v>
      </c>
      <c r="H440" s="65">
        <v>-77.14463579</v>
      </c>
      <c r="I440" s="26">
        <v>873.7</v>
      </c>
      <c r="J440" s="13">
        <f t="shared" si="41"/>
        <v>836.9000000000001</v>
      </c>
      <c r="K440" s="57">
        <f t="shared" si="39"/>
        <v>1587.8290710648114</v>
      </c>
      <c r="L440" s="28">
        <f t="shared" si="43"/>
        <v>1719.0290710648114</v>
      </c>
      <c r="M440" s="28">
        <f t="shared" si="40"/>
        <v>1748.2290710648115</v>
      </c>
      <c r="N440" s="51">
        <f t="shared" si="42"/>
        <v>1733.6290710648113</v>
      </c>
      <c r="O440" s="13">
        <v>19.2</v>
      </c>
      <c r="P440" s="28">
        <v>15.3</v>
      </c>
      <c r="Q440" s="13">
        <v>62.5</v>
      </c>
      <c r="S440" s="25">
        <v>2.918</v>
      </c>
      <c r="T440" s="49">
        <v>25.824</v>
      </c>
      <c r="U440" s="49">
        <f t="shared" si="37"/>
        <v>162.89883333333333</v>
      </c>
      <c r="V440" s="25">
        <v>0.146</v>
      </c>
      <c r="W440" s="52">
        <v>-0.127</v>
      </c>
      <c r="X440" s="52">
        <f t="shared" si="38"/>
        <v>0.058499999999999996</v>
      </c>
      <c r="Y440" s="24">
        <v>12.218</v>
      </c>
      <c r="Z440" s="51">
        <v>1733.6290710648113</v>
      </c>
    </row>
    <row r="441" spans="1:26" ht="12.75">
      <c r="A441" s="10">
        <v>37061</v>
      </c>
      <c r="B441" s="22">
        <f>170</f>
        <v>170</v>
      </c>
      <c r="C441" s="12">
        <v>0.822106481</v>
      </c>
      <c r="D441" s="23">
        <v>0.822106481</v>
      </c>
      <c r="E441" s="14">
        <v>4320</v>
      </c>
      <c r="F441" s="21">
        <v>0</v>
      </c>
      <c r="G441" s="65">
        <v>37.50115998</v>
      </c>
      <c r="H441" s="65">
        <v>-77.14372837</v>
      </c>
      <c r="I441" s="26">
        <v>874.6</v>
      </c>
      <c r="J441" s="13">
        <f t="shared" si="41"/>
        <v>837.8000000000001</v>
      </c>
      <c r="K441" s="57">
        <f t="shared" si="39"/>
        <v>1578.9038224181559</v>
      </c>
      <c r="L441" s="28">
        <f t="shared" si="43"/>
        <v>1710.103822418156</v>
      </c>
      <c r="M441" s="28">
        <f t="shared" si="40"/>
        <v>1739.303822418156</v>
      </c>
      <c r="N441" s="51">
        <f t="shared" si="42"/>
        <v>1724.703822418156</v>
      </c>
      <c r="O441" s="13">
        <v>19.1</v>
      </c>
      <c r="P441" s="28">
        <v>15.4</v>
      </c>
      <c r="Q441" s="13">
        <v>63.9</v>
      </c>
      <c r="S441" s="25">
        <v>3.765</v>
      </c>
      <c r="T441" s="49">
        <v>499.356</v>
      </c>
      <c r="U441" s="49">
        <f t="shared" si="37"/>
        <v>251.54583333333335</v>
      </c>
      <c r="V441" s="25">
        <v>0.136</v>
      </c>
      <c r="W441" s="52">
        <v>-0.128</v>
      </c>
      <c r="X441" s="52">
        <f t="shared" si="38"/>
        <v>0.058166666666666665</v>
      </c>
      <c r="Y441" s="24">
        <v>12.218</v>
      </c>
      <c r="Z441" s="51">
        <v>1724.703822418156</v>
      </c>
    </row>
    <row r="442" spans="1:26" ht="12.75">
      <c r="A442" s="10">
        <v>37061</v>
      </c>
      <c r="B442" s="22">
        <f>170</f>
        <v>170</v>
      </c>
      <c r="C442" s="12">
        <v>0.822222233</v>
      </c>
      <c r="D442" s="23">
        <v>0.822222233</v>
      </c>
      <c r="E442" s="14">
        <v>4330</v>
      </c>
      <c r="F442" s="21">
        <v>0</v>
      </c>
      <c r="G442" s="65">
        <v>37.4956336</v>
      </c>
      <c r="H442" s="65">
        <v>-77.13982408</v>
      </c>
      <c r="I442" s="26">
        <v>876.8</v>
      </c>
      <c r="J442" s="13">
        <f t="shared" si="41"/>
        <v>840</v>
      </c>
      <c r="K442" s="57">
        <f t="shared" si="39"/>
        <v>1557.1268484182522</v>
      </c>
      <c r="L442" s="28">
        <f t="shared" si="43"/>
        <v>1688.3268484182522</v>
      </c>
      <c r="M442" s="28">
        <f t="shared" si="40"/>
        <v>1717.5268484182523</v>
      </c>
      <c r="N442" s="51">
        <f t="shared" si="42"/>
        <v>1702.9268484182521</v>
      </c>
      <c r="O442" s="13">
        <v>19.4</v>
      </c>
      <c r="P442" s="28">
        <v>15.6</v>
      </c>
      <c r="Q442" s="13">
        <v>60.9</v>
      </c>
      <c r="S442" s="25">
        <v>3.109</v>
      </c>
      <c r="T442" s="49">
        <v>133.003</v>
      </c>
      <c r="U442" s="49">
        <f t="shared" si="37"/>
        <v>191.4238333333333</v>
      </c>
      <c r="V442" s="25">
        <v>0.154</v>
      </c>
      <c r="W442" s="52">
        <v>0.982</v>
      </c>
      <c r="X442" s="52">
        <f t="shared" si="38"/>
        <v>0.05783333333333333</v>
      </c>
      <c r="Y442" s="24">
        <v>12.227</v>
      </c>
      <c r="Z442" s="51">
        <v>1702.9268484182521</v>
      </c>
    </row>
    <row r="443" spans="1:26" ht="12.75">
      <c r="A443" s="10">
        <v>37061</v>
      </c>
      <c r="B443" s="22">
        <f>170</f>
        <v>170</v>
      </c>
      <c r="C443" s="12">
        <v>0.822337985</v>
      </c>
      <c r="D443" s="23">
        <v>0.822337985</v>
      </c>
      <c r="E443" s="14">
        <v>4340</v>
      </c>
      <c r="F443" s="21">
        <v>0</v>
      </c>
      <c r="G443" s="65">
        <v>37.49242912</v>
      </c>
      <c r="H443" s="65">
        <v>-77.13326274</v>
      </c>
      <c r="I443" s="26">
        <v>880.6</v>
      </c>
      <c r="J443" s="13">
        <f t="shared" si="41"/>
        <v>843.8000000000001</v>
      </c>
      <c r="K443" s="57">
        <f t="shared" si="39"/>
        <v>1519.646068295667</v>
      </c>
      <c r="L443" s="28">
        <f t="shared" si="43"/>
        <v>1650.846068295667</v>
      </c>
      <c r="M443" s="28">
        <f t="shared" si="40"/>
        <v>1680.046068295667</v>
      </c>
      <c r="N443" s="51">
        <f t="shared" si="42"/>
        <v>1665.446068295667</v>
      </c>
      <c r="O443" s="13">
        <v>19.7</v>
      </c>
      <c r="P443" s="28">
        <v>16</v>
      </c>
      <c r="Q443" s="13">
        <v>61.3</v>
      </c>
      <c r="S443" s="25">
        <v>3.305</v>
      </c>
      <c r="T443" s="49">
        <v>239.151</v>
      </c>
      <c r="U443" s="49">
        <f t="shared" si="37"/>
        <v>192.55183333333332</v>
      </c>
      <c r="V443" s="25">
        <v>0.145</v>
      </c>
      <c r="W443" s="52">
        <v>-0.128</v>
      </c>
      <c r="X443" s="52">
        <f t="shared" si="38"/>
        <v>0.057499999999999996</v>
      </c>
      <c r="Y443" s="24">
        <v>12.22</v>
      </c>
      <c r="Z443" s="51">
        <v>1665.446068295667</v>
      </c>
    </row>
    <row r="444" spans="1:26" ht="12.75">
      <c r="A444" s="10">
        <v>37061</v>
      </c>
      <c r="B444" s="22">
        <f>170</f>
        <v>170</v>
      </c>
      <c r="C444" s="12">
        <v>0.822453678</v>
      </c>
      <c r="D444" s="23">
        <v>0.822453678</v>
      </c>
      <c r="E444" s="14">
        <v>4350</v>
      </c>
      <c r="F444" s="21">
        <v>0</v>
      </c>
      <c r="G444" s="65">
        <v>37.49334443</v>
      </c>
      <c r="H444" s="65">
        <v>-77.12526752</v>
      </c>
      <c r="I444" s="26">
        <v>880.6</v>
      </c>
      <c r="J444" s="13">
        <f t="shared" si="41"/>
        <v>843.8000000000001</v>
      </c>
      <c r="K444" s="57">
        <f t="shared" si="39"/>
        <v>1519.646068295667</v>
      </c>
      <c r="L444" s="28">
        <f t="shared" si="43"/>
        <v>1650.846068295667</v>
      </c>
      <c r="M444" s="28">
        <f t="shared" si="40"/>
        <v>1680.046068295667</v>
      </c>
      <c r="N444" s="51">
        <f t="shared" si="42"/>
        <v>1665.446068295667</v>
      </c>
      <c r="O444" s="13">
        <v>19.5</v>
      </c>
      <c r="P444" s="28">
        <v>16.3</v>
      </c>
      <c r="Q444" s="13">
        <v>59.4</v>
      </c>
      <c r="S444" s="25">
        <v>3.214</v>
      </c>
      <c r="T444" s="49">
        <v>187.912</v>
      </c>
      <c r="U444" s="49">
        <f t="shared" si="37"/>
        <v>202.468</v>
      </c>
      <c r="V444" s="25">
        <v>0.135</v>
      </c>
      <c r="W444" s="52">
        <v>-0.129</v>
      </c>
      <c r="X444" s="52">
        <f t="shared" si="38"/>
        <v>0.057166666666666664</v>
      </c>
      <c r="Y444" s="24">
        <v>12.209</v>
      </c>
      <c r="Z444" s="51">
        <v>1665.446068295667</v>
      </c>
    </row>
    <row r="445" spans="1:26" ht="12.75">
      <c r="A445" s="10">
        <v>37061</v>
      </c>
      <c r="B445" s="22">
        <f>170</f>
        <v>170</v>
      </c>
      <c r="C445" s="12">
        <v>0.82256943</v>
      </c>
      <c r="D445" s="23">
        <v>0.82256943</v>
      </c>
      <c r="E445" s="14">
        <v>4360</v>
      </c>
      <c r="F445" s="21">
        <v>0</v>
      </c>
      <c r="G445" s="65">
        <v>37.49747598</v>
      </c>
      <c r="H445" s="65">
        <v>-77.11887072</v>
      </c>
      <c r="I445" s="26">
        <v>882.4</v>
      </c>
      <c r="J445" s="13">
        <f t="shared" si="41"/>
        <v>845.6</v>
      </c>
      <c r="K445" s="57">
        <f t="shared" si="39"/>
        <v>1501.950888793251</v>
      </c>
      <c r="L445" s="28">
        <f t="shared" si="43"/>
        <v>1633.150888793251</v>
      </c>
      <c r="M445" s="28">
        <f t="shared" si="40"/>
        <v>1662.350888793251</v>
      </c>
      <c r="N445" s="51">
        <f t="shared" si="42"/>
        <v>1647.7508887932509</v>
      </c>
      <c r="O445" s="13">
        <v>19.4</v>
      </c>
      <c r="P445" s="28">
        <v>16.6</v>
      </c>
      <c r="Q445" s="13">
        <v>62.9</v>
      </c>
      <c r="R445" s="63">
        <v>1.41E-05</v>
      </c>
      <c r="S445" s="25">
        <v>3.519</v>
      </c>
      <c r="T445" s="49">
        <v>346.445</v>
      </c>
      <c r="U445" s="49">
        <f t="shared" si="37"/>
        <v>238.61516666666668</v>
      </c>
      <c r="V445" s="25">
        <v>0.135</v>
      </c>
      <c r="W445" s="52">
        <v>-0.129</v>
      </c>
      <c r="X445" s="52">
        <f t="shared" si="38"/>
        <v>0.056833333333333326</v>
      </c>
      <c r="Y445" s="24">
        <v>12.206</v>
      </c>
      <c r="Z445" s="51">
        <v>1647.7508887932509</v>
      </c>
    </row>
    <row r="446" spans="1:26" ht="12.75">
      <c r="A446" s="10">
        <v>37061</v>
      </c>
      <c r="B446" s="22">
        <f>170</f>
        <v>170</v>
      </c>
      <c r="C446" s="12">
        <v>0.822685182</v>
      </c>
      <c r="D446" s="23">
        <v>0.822685182</v>
      </c>
      <c r="E446" s="14">
        <v>4370</v>
      </c>
      <c r="F446" s="21">
        <v>0</v>
      </c>
      <c r="G446" s="65">
        <v>37.50321374</v>
      </c>
      <c r="H446" s="65">
        <v>-77.11589221</v>
      </c>
      <c r="I446" s="26">
        <v>884.8</v>
      </c>
      <c r="J446" s="13">
        <f t="shared" si="41"/>
        <v>848</v>
      </c>
      <c r="K446" s="57">
        <f t="shared" si="39"/>
        <v>1478.4158195520818</v>
      </c>
      <c r="L446" s="28">
        <f t="shared" si="43"/>
        <v>1609.6158195520818</v>
      </c>
      <c r="M446" s="28">
        <f t="shared" si="40"/>
        <v>1638.8158195520818</v>
      </c>
      <c r="N446" s="51">
        <f t="shared" si="42"/>
        <v>1624.215819552082</v>
      </c>
      <c r="O446" s="13">
        <v>19.5</v>
      </c>
      <c r="P446" s="28">
        <v>16.9</v>
      </c>
      <c r="Q446" s="13">
        <v>58.9</v>
      </c>
      <c r="S446" s="25">
        <v>3.031</v>
      </c>
      <c r="T446" s="49">
        <v>85.092</v>
      </c>
      <c r="U446" s="49">
        <f t="shared" si="37"/>
        <v>248.49316666666667</v>
      </c>
      <c r="V446" s="25">
        <v>0.135</v>
      </c>
      <c r="W446" s="52">
        <v>-0.13</v>
      </c>
      <c r="X446" s="52">
        <f t="shared" si="38"/>
        <v>0.056333333333333326</v>
      </c>
      <c r="Y446" s="24">
        <v>12.226</v>
      </c>
      <c r="Z446" s="51">
        <v>1624.215819552082</v>
      </c>
    </row>
    <row r="447" spans="1:26" ht="12.75">
      <c r="A447" s="10">
        <v>37061</v>
      </c>
      <c r="B447" s="22">
        <f>170</f>
        <v>170</v>
      </c>
      <c r="C447" s="12">
        <v>0.822800934</v>
      </c>
      <c r="D447" s="23">
        <v>0.822800934</v>
      </c>
      <c r="E447" s="14">
        <v>4380</v>
      </c>
      <c r="F447" s="21">
        <v>0</v>
      </c>
      <c r="G447" s="65">
        <v>37.50933835</v>
      </c>
      <c r="H447" s="65">
        <v>-77.11656944</v>
      </c>
      <c r="I447" s="26">
        <v>886.3</v>
      </c>
      <c r="J447" s="13">
        <f t="shared" si="41"/>
        <v>849.5</v>
      </c>
      <c r="K447" s="57">
        <f t="shared" si="39"/>
        <v>1463.7402021146306</v>
      </c>
      <c r="L447" s="28">
        <f t="shared" si="43"/>
        <v>1594.9402021146307</v>
      </c>
      <c r="M447" s="28">
        <f t="shared" si="40"/>
        <v>1624.1402021146307</v>
      </c>
      <c r="N447" s="51">
        <f t="shared" si="42"/>
        <v>1609.5402021146306</v>
      </c>
      <c r="O447" s="13">
        <v>19.6</v>
      </c>
      <c r="P447" s="28">
        <v>17.1</v>
      </c>
      <c r="Q447" s="13">
        <v>58.9</v>
      </c>
      <c r="S447" s="25">
        <v>2.484</v>
      </c>
      <c r="T447" s="49">
        <v>-176.146</v>
      </c>
      <c r="U447" s="49">
        <f t="shared" si="37"/>
        <v>135.9095</v>
      </c>
      <c r="V447" s="25">
        <v>0.154</v>
      </c>
      <c r="W447" s="52">
        <v>0.98</v>
      </c>
      <c r="X447" s="52">
        <f t="shared" si="38"/>
        <v>0.241</v>
      </c>
      <c r="Y447" s="24">
        <v>12.205</v>
      </c>
      <c r="Z447" s="51">
        <v>1609.5402021146306</v>
      </c>
    </row>
    <row r="448" spans="1:26" ht="12.75">
      <c r="A448" s="10">
        <v>37061</v>
      </c>
      <c r="B448" s="22">
        <f>170</f>
        <v>170</v>
      </c>
      <c r="C448" s="12">
        <v>0.822916687</v>
      </c>
      <c r="D448" s="23">
        <v>0.822916687</v>
      </c>
      <c r="E448" s="14">
        <v>4390</v>
      </c>
      <c r="F448" s="21">
        <v>0</v>
      </c>
      <c r="G448" s="65">
        <v>37.51494726</v>
      </c>
      <c r="H448" s="65">
        <v>-77.12064656</v>
      </c>
      <c r="I448" s="26">
        <v>887.4</v>
      </c>
      <c r="J448" s="13">
        <f t="shared" si="41"/>
        <v>850.6</v>
      </c>
      <c r="K448" s="57">
        <f t="shared" si="39"/>
        <v>1452.9945427018235</v>
      </c>
      <c r="L448" s="28">
        <f t="shared" si="43"/>
        <v>1584.1945427018236</v>
      </c>
      <c r="M448" s="28">
        <f t="shared" si="40"/>
        <v>1613.3945427018236</v>
      </c>
      <c r="N448" s="51">
        <f t="shared" si="42"/>
        <v>1598.7945427018235</v>
      </c>
      <c r="O448" s="13">
        <v>19.6</v>
      </c>
      <c r="P448" s="28">
        <v>17.2</v>
      </c>
      <c r="Q448" s="13">
        <v>56.8</v>
      </c>
      <c r="S448" s="25">
        <v>3.168</v>
      </c>
      <c r="T448" s="49">
        <v>192.501</v>
      </c>
      <c r="U448" s="49">
        <f t="shared" si="37"/>
        <v>145.82583333333335</v>
      </c>
      <c r="V448" s="25">
        <v>0.144</v>
      </c>
      <c r="W448" s="52">
        <v>-0.13</v>
      </c>
      <c r="X448" s="52">
        <f t="shared" si="38"/>
        <v>0.05566666666666666</v>
      </c>
      <c r="Y448" s="24">
        <v>12.231</v>
      </c>
      <c r="Z448" s="51">
        <v>1598.7945427018235</v>
      </c>
    </row>
    <row r="449" spans="1:26" ht="12.75">
      <c r="A449" s="10">
        <v>37061</v>
      </c>
      <c r="B449" s="22">
        <f>170</f>
        <v>170</v>
      </c>
      <c r="C449" s="12">
        <v>0.823032379</v>
      </c>
      <c r="D449" s="23">
        <v>0.823032379</v>
      </c>
      <c r="E449" s="14">
        <v>4400</v>
      </c>
      <c r="F449" s="21">
        <v>0</v>
      </c>
      <c r="G449" s="65">
        <v>37.51852317</v>
      </c>
      <c r="H449" s="65">
        <v>-77.12740605</v>
      </c>
      <c r="I449" s="26">
        <v>890</v>
      </c>
      <c r="J449" s="13">
        <f t="shared" si="41"/>
        <v>853.2</v>
      </c>
      <c r="K449" s="57">
        <f t="shared" si="39"/>
        <v>1427.6508517449552</v>
      </c>
      <c r="L449" s="28">
        <f t="shared" si="43"/>
        <v>1558.8508517449552</v>
      </c>
      <c r="M449" s="28">
        <f t="shared" si="40"/>
        <v>1588.0508517449553</v>
      </c>
      <c r="N449" s="51">
        <f t="shared" si="42"/>
        <v>1573.4508517449553</v>
      </c>
      <c r="O449" s="13">
        <v>19.6</v>
      </c>
      <c r="P449" s="28">
        <v>17.9</v>
      </c>
      <c r="Q449" s="13">
        <v>68.4</v>
      </c>
      <c r="S449" s="25">
        <v>2.862</v>
      </c>
      <c r="T449" s="49">
        <v>36.033</v>
      </c>
      <c r="U449" s="49">
        <f t="shared" si="37"/>
        <v>111.97283333333333</v>
      </c>
      <c r="V449" s="25">
        <v>0.146</v>
      </c>
      <c r="W449" s="52">
        <v>-0.131</v>
      </c>
      <c r="X449" s="52">
        <f t="shared" si="38"/>
        <v>0.05516666666666666</v>
      </c>
      <c r="Y449" s="24">
        <v>12.218</v>
      </c>
      <c r="Z449" s="51">
        <v>1573.4508517449553</v>
      </c>
    </row>
    <row r="450" spans="1:26" ht="12.75">
      <c r="A450" s="10">
        <v>37061</v>
      </c>
      <c r="B450" s="22">
        <f>170</f>
        <v>170</v>
      </c>
      <c r="C450" s="12">
        <v>0.823148131</v>
      </c>
      <c r="D450" s="23">
        <v>0.823148131</v>
      </c>
      <c r="E450" s="14">
        <v>4410</v>
      </c>
      <c r="F450" s="21">
        <v>0</v>
      </c>
      <c r="G450" s="65">
        <v>37.51975913</v>
      </c>
      <c r="H450" s="65">
        <v>-77.13531004</v>
      </c>
      <c r="I450" s="26">
        <v>891.3</v>
      </c>
      <c r="J450" s="13">
        <f t="shared" si="41"/>
        <v>854.5</v>
      </c>
      <c r="K450" s="57">
        <f t="shared" si="39"/>
        <v>1415.0079532628922</v>
      </c>
      <c r="L450" s="28">
        <f t="shared" si="43"/>
        <v>1546.2079532628923</v>
      </c>
      <c r="M450" s="28">
        <f t="shared" si="40"/>
        <v>1575.4079532628923</v>
      </c>
      <c r="N450" s="51">
        <f t="shared" si="42"/>
        <v>1560.8079532628922</v>
      </c>
      <c r="O450" s="13">
        <v>19.8</v>
      </c>
      <c r="P450" s="28">
        <v>17.8</v>
      </c>
      <c r="Q450" s="13">
        <v>65.4</v>
      </c>
      <c r="S450" s="25">
        <v>2.831</v>
      </c>
      <c r="T450" s="49">
        <v>-15.32</v>
      </c>
      <c r="U450" s="49">
        <f t="shared" si="37"/>
        <v>78.10083333333334</v>
      </c>
      <c r="V450" s="25">
        <v>0.135</v>
      </c>
      <c r="W450" s="52">
        <v>-0.131</v>
      </c>
      <c r="X450" s="52">
        <f t="shared" si="38"/>
        <v>0.054833333333333324</v>
      </c>
      <c r="Y450" s="24">
        <v>12.245</v>
      </c>
      <c r="Z450" s="51">
        <v>1560.8079532628922</v>
      </c>
    </row>
    <row r="451" spans="1:26" ht="12.75">
      <c r="A451" s="10">
        <v>37061</v>
      </c>
      <c r="B451" s="22">
        <f>170</f>
        <v>170</v>
      </c>
      <c r="C451" s="12">
        <v>0.823263884</v>
      </c>
      <c r="D451" s="23">
        <v>0.823263884</v>
      </c>
      <c r="E451" s="14">
        <v>4420</v>
      </c>
      <c r="F451" s="21">
        <v>0</v>
      </c>
      <c r="G451" s="65">
        <v>37.51888432</v>
      </c>
      <c r="H451" s="65">
        <v>-77.14328302</v>
      </c>
      <c r="I451" s="26">
        <v>892.4</v>
      </c>
      <c r="J451" s="13">
        <f t="shared" si="41"/>
        <v>855.6</v>
      </c>
      <c r="K451" s="57">
        <f t="shared" si="39"/>
        <v>1404.3251303063503</v>
      </c>
      <c r="L451" s="28">
        <f t="shared" si="43"/>
        <v>1535.5251303063503</v>
      </c>
      <c r="M451" s="28">
        <f t="shared" si="40"/>
        <v>1564.7251303063504</v>
      </c>
      <c r="N451" s="51">
        <f t="shared" si="42"/>
        <v>1550.1251303063505</v>
      </c>
      <c r="O451" s="13">
        <v>19.8</v>
      </c>
      <c r="P451" s="28">
        <v>17.7</v>
      </c>
      <c r="Q451" s="13">
        <v>58.8</v>
      </c>
      <c r="R451" s="63">
        <v>9.91E-06</v>
      </c>
      <c r="S451" s="25">
        <v>3.39</v>
      </c>
      <c r="T451" s="49">
        <v>300.942</v>
      </c>
      <c r="U451" s="49">
        <f t="shared" si="37"/>
        <v>70.51700000000001</v>
      </c>
      <c r="V451" s="25">
        <v>0.174</v>
      </c>
      <c r="W451" s="52">
        <v>0.979</v>
      </c>
      <c r="X451" s="52">
        <f t="shared" si="38"/>
        <v>0.23949999999999996</v>
      </c>
      <c r="Y451" s="24">
        <v>12.235</v>
      </c>
      <c r="Z451" s="51">
        <v>1550.1251303063505</v>
      </c>
    </row>
    <row r="452" spans="1:26" ht="12.75">
      <c r="A452" s="10">
        <v>37061</v>
      </c>
      <c r="B452" s="22">
        <f>170</f>
        <v>170</v>
      </c>
      <c r="C452" s="12">
        <v>0.823379636</v>
      </c>
      <c r="D452" s="23">
        <v>0.823379636</v>
      </c>
      <c r="E452" s="14">
        <v>4430</v>
      </c>
      <c r="F452" s="21">
        <v>0</v>
      </c>
      <c r="G452" s="65">
        <v>37.51645516</v>
      </c>
      <c r="H452" s="65">
        <v>-77.150757</v>
      </c>
      <c r="I452" s="26">
        <v>893.5</v>
      </c>
      <c r="J452" s="13">
        <f t="shared" si="41"/>
        <v>856.7</v>
      </c>
      <c r="K452" s="57">
        <f t="shared" si="39"/>
        <v>1393.6560328751102</v>
      </c>
      <c r="L452" s="28">
        <f t="shared" si="43"/>
        <v>1524.8560328751103</v>
      </c>
      <c r="M452" s="28">
        <f t="shared" si="40"/>
        <v>1554.0560328751103</v>
      </c>
      <c r="N452" s="51">
        <f t="shared" si="42"/>
        <v>1539.4560328751104</v>
      </c>
      <c r="O452" s="13">
        <v>20</v>
      </c>
      <c r="P452" s="28">
        <v>17.4</v>
      </c>
      <c r="Q452" s="13">
        <v>56.9</v>
      </c>
      <c r="S452" s="25">
        <v>3.749</v>
      </c>
      <c r="T452" s="49">
        <v>459.589</v>
      </c>
      <c r="U452" s="49">
        <f t="shared" si="37"/>
        <v>132.93316666666666</v>
      </c>
      <c r="V452" s="25">
        <v>0.115</v>
      </c>
      <c r="W452" s="52">
        <v>-0.132</v>
      </c>
      <c r="X452" s="52">
        <f t="shared" si="38"/>
        <v>0.23916666666666667</v>
      </c>
      <c r="Y452" s="24">
        <v>12.209</v>
      </c>
      <c r="Z452" s="51">
        <v>1539.4560328751104</v>
      </c>
    </row>
    <row r="453" spans="1:26" ht="12.75">
      <c r="A453" s="10">
        <v>37061</v>
      </c>
      <c r="B453" s="22">
        <f>170</f>
        <v>170</v>
      </c>
      <c r="C453" s="12">
        <v>0.823495388</v>
      </c>
      <c r="D453" s="23">
        <v>0.823495388</v>
      </c>
      <c r="E453" s="14">
        <v>4440</v>
      </c>
      <c r="F453" s="21">
        <v>0</v>
      </c>
      <c r="G453" s="65">
        <v>37.51343955</v>
      </c>
      <c r="H453" s="65">
        <v>-77.1577201</v>
      </c>
      <c r="I453" s="26">
        <v>894.5</v>
      </c>
      <c r="J453" s="13">
        <f t="shared" si="41"/>
        <v>857.7</v>
      </c>
      <c r="K453" s="57">
        <f t="shared" si="39"/>
        <v>1383.968734328961</v>
      </c>
      <c r="L453" s="28">
        <f t="shared" si="43"/>
        <v>1515.1687343289611</v>
      </c>
      <c r="M453" s="28">
        <f t="shared" si="40"/>
        <v>1544.3687343289612</v>
      </c>
      <c r="N453" s="51">
        <f t="shared" si="42"/>
        <v>1529.7687343289613</v>
      </c>
      <c r="O453" s="13">
        <v>20.3</v>
      </c>
      <c r="P453" s="28">
        <v>16.8</v>
      </c>
      <c r="Q453" s="13">
        <v>58.9</v>
      </c>
      <c r="S453" s="25">
        <v>3.108</v>
      </c>
      <c r="T453" s="49">
        <v>145.622</v>
      </c>
      <c r="U453" s="49">
        <f t="shared" si="37"/>
        <v>186.56116666666665</v>
      </c>
      <c r="V453" s="25">
        <v>0.155</v>
      </c>
      <c r="W453" s="52">
        <v>0.978</v>
      </c>
      <c r="X453" s="52">
        <f t="shared" si="38"/>
        <v>0.23883333333333331</v>
      </c>
      <c r="Y453" s="24">
        <v>12.246</v>
      </c>
      <c r="Z453" s="51">
        <v>1529.7687343289613</v>
      </c>
    </row>
    <row r="454" spans="1:26" ht="12.75">
      <c r="A454" s="10">
        <v>37061</v>
      </c>
      <c r="B454" s="22">
        <f>170</f>
        <v>170</v>
      </c>
      <c r="C454" s="12">
        <v>0.82361114</v>
      </c>
      <c r="D454" s="23">
        <v>0.82361114</v>
      </c>
      <c r="E454" s="14">
        <v>4450</v>
      </c>
      <c r="F454" s="21">
        <v>0</v>
      </c>
      <c r="G454" s="65">
        <v>37.50980601</v>
      </c>
      <c r="H454" s="65">
        <v>-77.16430966</v>
      </c>
      <c r="I454" s="26">
        <v>895.1</v>
      </c>
      <c r="J454" s="13">
        <f t="shared" si="41"/>
        <v>858.3000000000001</v>
      </c>
      <c r="K454" s="57">
        <f t="shared" si="39"/>
        <v>1378.161775090919</v>
      </c>
      <c r="L454" s="28">
        <f t="shared" si="43"/>
        <v>1509.361775090919</v>
      </c>
      <c r="M454" s="28">
        <f t="shared" si="40"/>
        <v>1538.5617750909191</v>
      </c>
      <c r="N454" s="51">
        <f t="shared" si="42"/>
        <v>1523.9617750909192</v>
      </c>
      <c r="O454" s="13">
        <v>19.8</v>
      </c>
      <c r="P454" s="28">
        <v>18.4</v>
      </c>
      <c r="Q454" s="13">
        <v>56.9</v>
      </c>
      <c r="S454" s="25">
        <v>3.211</v>
      </c>
      <c r="T454" s="49">
        <v>199.269</v>
      </c>
      <c r="U454" s="49">
        <f t="shared" si="37"/>
        <v>187.68916666666667</v>
      </c>
      <c r="V454" s="25">
        <v>0.135</v>
      </c>
      <c r="W454" s="52">
        <v>-0.132</v>
      </c>
      <c r="X454" s="52">
        <f t="shared" si="38"/>
        <v>0.23850000000000002</v>
      </c>
      <c r="Y454" s="24">
        <v>12.255</v>
      </c>
      <c r="Z454" s="51">
        <v>1523.9617750909192</v>
      </c>
    </row>
    <row r="455" spans="1:26" ht="12.75">
      <c r="A455" s="10">
        <v>37061</v>
      </c>
      <c r="B455" s="22">
        <f>170</f>
        <v>170</v>
      </c>
      <c r="C455" s="12">
        <v>0.823726833</v>
      </c>
      <c r="D455" s="23">
        <v>0.823726833</v>
      </c>
      <c r="E455" s="14">
        <v>4460</v>
      </c>
      <c r="F455" s="21">
        <v>0</v>
      </c>
      <c r="G455" s="65">
        <v>37.50530898</v>
      </c>
      <c r="H455" s="65">
        <v>-77.16989364</v>
      </c>
      <c r="I455" s="26">
        <v>899.3</v>
      </c>
      <c r="J455" s="13">
        <f t="shared" si="41"/>
        <v>862.5</v>
      </c>
      <c r="K455" s="57">
        <f t="shared" si="39"/>
        <v>1337.6263671207125</v>
      </c>
      <c r="L455" s="28">
        <f t="shared" si="43"/>
        <v>1468.8263671207126</v>
      </c>
      <c r="M455" s="28">
        <f t="shared" si="40"/>
        <v>1498.0263671207126</v>
      </c>
      <c r="N455" s="51">
        <f t="shared" si="42"/>
        <v>1483.4263671207127</v>
      </c>
      <c r="O455" s="13">
        <v>20.2</v>
      </c>
      <c r="P455" s="28">
        <v>19.8</v>
      </c>
      <c r="Q455" s="13">
        <v>59.5</v>
      </c>
      <c r="S455" s="25">
        <v>3.817</v>
      </c>
      <c r="T455" s="49">
        <v>515.531</v>
      </c>
      <c r="U455" s="49">
        <f t="shared" si="37"/>
        <v>267.6055</v>
      </c>
      <c r="V455" s="25">
        <v>0.135</v>
      </c>
      <c r="W455" s="52">
        <v>-0.133</v>
      </c>
      <c r="X455" s="52">
        <f t="shared" si="38"/>
        <v>0.23816666666666664</v>
      </c>
      <c r="Y455" s="24">
        <v>12.22</v>
      </c>
      <c r="Z455" s="51">
        <v>1483.4263671207127</v>
      </c>
    </row>
    <row r="456" spans="1:26" ht="12.75">
      <c r="A456" s="10">
        <v>37061</v>
      </c>
      <c r="B456" s="22">
        <f>170</f>
        <v>170</v>
      </c>
      <c r="C456" s="12">
        <v>0.823842585</v>
      </c>
      <c r="D456" s="23">
        <v>0.823842585</v>
      </c>
      <c r="E456" s="14">
        <v>4470</v>
      </c>
      <c r="F456" s="21">
        <v>0</v>
      </c>
      <c r="G456" s="65">
        <v>37.49979151</v>
      </c>
      <c r="H456" s="65">
        <v>-77.1731304</v>
      </c>
      <c r="I456" s="26">
        <v>899.1</v>
      </c>
      <c r="J456" s="13">
        <f t="shared" si="41"/>
        <v>862.3000000000001</v>
      </c>
      <c r="K456" s="57">
        <f t="shared" si="39"/>
        <v>1339.5521443491955</v>
      </c>
      <c r="L456" s="28">
        <f t="shared" si="43"/>
        <v>1470.7521443491955</v>
      </c>
      <c r="M456" s="28">
        <f t="shared" si="40"/>
        <v>1499.9521443491956</v>
      </c>
      <c r="N456" s="51">
        <f t="shared" si="42"/>
        <v>1485.3521443491954</v>
      </c>
      <c r="O456" s="13">
        <v>18.4</v>
      </c>
      <c r="P456" s="28">
        <v>48.5</v>
      </c>
      <c r="Q456" s="13">
        <v>62.8</v>
      </c>
      <c r="S456" s="25">
        <v>2.838</v>
      </c>
      <c r="T456" s="49">
        <v>-8.322</v>
      </c>
      <c r="U456" s="49">
        <f aca="true" t="shared" si="44" ref="U456:U519">AVERAGE(T451:T456)</f>
        <v>268.77183333333335</v>
      </c>
      <c r="V456" s="25">
        <v>0.145</v>
      </c>
      <c r="W456" s="52">
        <v>-0.133</v>
      </c>
      <c r="X456" s="52">
        <f aca="true" t="shared" si="45" ref="X456:X519">AVERAGE(W451:W456)</f>
        <v>0.23783333333333334</v>
      </c>
      <c r="Y456" s="24">
        <v>12.252</v>
      </c>
      <c r="Z456" s="51">
        <v>1485.3521443491954</v>
      </c>
    </row>
    <row r="457" spans="1:26" ht="12.75">
      <c r="A457" s="10">
        <v>37061</v>
      </c>
      <c r="B457" s="22">
        <f>170</f>
        <v>170</v>
      </c>
      <c r="C457" s="12">
        <v>0.823958337</v>
      </c>
      <c r="D457" s="23">
        <v>0.823958337</v>
      </c>
      <c r="E457" s="14">
        <v>4480</v>
      </c>
      <c r="F457" s="21">
        <v>0</v>
      </c>
      <c r="G457" s="65">
        <v>37.49351084</v>
      </c>
      <c r="H457" s="65">
        <v>-77.17301798</v>
      </c>
      <c r="I457" s="26">
        <v>900.8</v>
      </c>
      <c r="J457" s="13">
        <f t="shared" si="41"/>
        <v>864</v>
      </c>
      <c r="K457" s="57">
        <f aca="true" t="shared" si="46" ref="K457:K520">(8303.951372*(LN(1013.25/J457)))</f>
        <v>1323.197255980211</v>
      </c>
      <c r="L457" s="28">
        <f t="shared" si="43"/>
        <v>1454.397255980211</v>
      </c>
      <c r="M457" s="28">
        <f aca="true" t="shared" si="47" ref="M457:M520">K457+160.4</f>
        <v>1483.597255980211</v>
      </c>
      <c r="N457" s="51">
        <f t="shared" si="42"/>
        <v>1468.9972559802109</v>
      </c>
      <c r="O457" s="13">
        <v>18</v>
      </c>
      <c r="P457" s="28">
        <v>57.8</v>
      </c>
      <c r="Q457" s="13">
        <v>63.4</v>
      </c>
      <c r="R457" s="63">
        <v>0.000131</v>
      </c>
      <c r="S457" s="25">
        <v>2.403</v>
      </c>
      <c r="T457" s="49">
        <v>-217.29</v>
      </c>
      <c r="U457" s="49">
        <f t="shared" si="44"/>
        <v>182.39983333333336</v>
      </c>
      <c r="V457" s="25">
        <v>0.184</v>
      </c>
      <c r="W457" s="52">
        <v>0.977</v>
      </c>
      <c r="X457" s="52">
        <f t="shared" si="45"/>
        <v>0.23749999999999996</v>
      </c>
      <c r="Y457" s="24">
        <v>12.241</v>
      </c>
      <c r="Z457" s="51">
        <v>1468.9972559802109</v>
      </c>
    </row>
    <row r="458" spans="1:26" ht="12.75">
      <c r="A458" s="10">
        <v>37061</v>
      </c>
      <c r="B458" s="22">
        <f>170</f>
        <v>170</v>
      </c>
      <c r="C458" s="12">
        <v>0.82407409</v>
      </c>
      <c r="D458" s="23">
        <v>0.82407409</v>
      </c>
      <c r="E458" s="14">
        <v>4490</v>
      </c>
      <c r="F458" s="21">
        <v>0</v>
      </c>
      <c r="G458" s="65">
        <v>37.4879194</v>
      </c>
      <c r="H458" s="65">
        <v>-77.16937666</v>
      </c>
      <c r="I458" s="26">
        <v>903.3</v>
      </c>
      <c r="J458" s="13">
        <f aca="true" t="shared" si="48" ref="J458:J521">I458-36.8</f>
        <v>866.5</v>
      </c>
      <c r="K458" s="57">
        <f t="shared" si="46"/>
        <v>1299.2043142033237</v>
      </c>
      <c r="L458" s="28">
        <f t="shared" si="43"/>
        <v>1430.4043142033238</v>
      </c>
      <c r="M458" s="28">
        <f t="shared" si="47"/>
        <v>1459.6043142033238</v>
      </c>
      <c r="N458" s="51">
        <f aca="true" t="shared" si="49" ref="N458:N521">AVERAGE(L458:M458)</f>
        <v>1445.0043142033237</v>
      </c>
      <c r="O458" s="13">
        <v>17.9</v>
      </c>
      <c r="P458" s="28">
        <v>69.4</v>
      </c>
      <c r="Q458" s="13">
        <v>72.9</v>
      </c>
      <c r="S458" s="25">
        <v>3.094</v>
      </c>
      <c r="T458" s="49">
        <v>151.357</v>
      </c>
      <c r="U458" s="49">
        <f t="shared" si="44"/>
        <v>131.02783333333335</v>
      </c>
      <c r="V458" s="25">
        <v>0.185</v>
      </c>
      <c r="W458" s="52">
        <v>0.976</v>
      </c>
      <c r="X458" s="52">
        <f t="shared" si="45"/>
        <v>0.42216666666666663</v>
      </c>
      <c r="Y458" s="24">
        <v>12.21</v>
      </c>
      <c r="Z458" s="51">
        <v>1445.0043142033237</v>
      </c>
    </row>
    <row r="459" spans="1:26" ht="12.75">
      <c r="A459" s="10">
        <v>37061</v>
      </c>
      <c r="B459" s="22">
        <f>170</f>
        <v>170</v>
      </c>
      <c r="C459" s="12">
        <v>0.824189842</v>
      </c>
      <c r="D459" s="23">
        <v>0.824189842</v>
      </c>
      <c r="E459" s="14">
        <v>4500</v>
      </c>
      <c r="F459" s="21">
        <v>0</v>
      </c>
      <c r="G459" s="65">
        <v>37.48409556</v>
      </c>
      <c r="H459" s="65">
        <v>-77.16288914</v>
      </c>
      <c r="I459" s="26">
        <v>904.5</v>
      </c>
      <c r="J459" s="13">
        <f t="shared" si="48"/>
        <v>867.7</v>
      </c>
      <c r="K459" s="57">
        <f t="shared" si="46"/>
        <v>1287.7122795627868</v>
      </c>
      <c r="L459" s="28">
        <f t="shared" si="43"/>
        <v>1418.9122795627868</v>
      </c>
      <c r="M459" s="28">
        <f t="shared" si="47"/>
        <v>1448.1122795627869</v>
      </c>
      <c r="N459" s="51">
        <f t="shared" si="49"/>
        <v>1433.5122795627867</v>
      </c>
      <c r="O459" s="13">
        <v>17.6</v>
      </c>
      <c r="P459" s="28">
        <v>72.5</v>
      </c>
      <c r="Q459" s="13">
        <v>75.9</v>
      </c>
      <c r="S459" s="25">
        <v>3.49</v>
      </c>
      <c r="T459" s="49">
        <v>362.619</v>
      </c>
      <c r="U459" s="49">
        <f t="shared" si="44"/>
        <v>167.194</v>
      </c>
      <c r="V459" s="25">
        <v>0.235</v>
      </c>
      <c r="W459" s="52">
        <v>0.976</v>
      </c>
      <c r="X459" s="52">
        <f t="shared" si="45"/>
        <v>0.4218333333333333</v>
      </c>
      <c r="Y459" s="24">
        <v>12.256</v>
      </c>
      <c r="Z459" s="51">
        <v>1433.5122795627867</v>
      </c>
    </row>
    <row r="460" spans="1:26" ht="12.75">
      <c r="A460" s="10">
        <v>37061</v>
      </c>
      <c r="B460" s="22">
        <f>170</f>
        <v>170</v>
      </c>
      <c r="C460" s="12">
        <v>0.824305534</v>
      </c>
      <c r="D460" s="23">
        <v>0.824305534</v>
      </c>
      <c r="E460" s="14">
        <v>4510</v>
      </c>
      <c r="F460" s="21">
        <v>0</v>
      </c>
      <c r="G460" s="65">
        <v>37.48217779</v>
      </c>
      <c r="H460" s="65">
        <v>-77.15512552</v>
      </c>
      <c r="I460" s="26">
        <v>906.4</v>
      </c>
      <c r="J460" s="13">
        <f t="shared" si="48"/>
        <v>869.6</v>
      </c>
      <c r="K460" s="57">
        <f t="shared" si="46"/>
        <v>1269.549021752216</v>
      </c>
      <c r="L460" s="28">
        <f t="shared" si="43"/>
        <v>1400.749021752216</v>
      </c>
      <c r="M460" s="28">
        <f t="shared" si="47"/>
        <v>1429.9490217522161</v>
      </c>
      <c r="N460" s="51">
        <f t="shared" si="49"/>
        <v>1415.3490217522162</v>
      </c>
      <c r="O460" s="13">
        <v>17.8</v>
      </c>
      <c r="P460" s="28">
        <v>74.7</v>
      </c>
      <c r="Q460" s="13">
        <v>81.7</v>
      </c>
      <c r="S460" s="25">
        <v>3.058</v>
      </c>
      <c r="T460" s="49">
        <v>153.766</v>
      </c>
      <c r="U460" s="49">
        <f t="shared" si="44"/>
        <v>159.61016666666666</v>
      </c>
      <c r="V460" s="25">
        <v>0.285</v>
      </c>
      <c r="W460" s="52">
        <v>2.086</v>
      </c>
      <c r="X460" s="52">
        <f t="shared" si="45"/>
        <v>0.7915</v>
      </c>
      <c r="Y460" s="24">
        <v>12.211</v>
      </c>
      <c r="Z460" s="51">
        <v>1415.3490217522162</v>
      </c>
    </row>
    <row r="461" spans="1:26" ht="12.75">
      <c r="A461" s="10">
        <v>37061</v>
      </c>
      <c r="B461" s="22">
        <f>170</f>
        <v>170</v>
      </c>
      <c r="C461" s="12">
        <v>0.824421287</v>
      </c>
      <c r="D461" s="23">
        <v>0.824421287</v>
      </c>
      <c r="E461" s="14">
        <v>4520</v>
      </c>
      <c r="F461" s="21">
        <v>0</v>
      </c>
      <c r="G461" s="65">
        <v>37.48223418</v>
      </c>
      <c r="H461" s="65">
        <v>-77.14715073</v>
      </c>
      <c r="I461" s="26">
        <v>908.1</v>
      </c>
      <c r="J461" s="13">
        <f t="shared" si="48"/>
        <v>871.3000000000001</v>
      </c>
      <c r="K461" s="57">
        <f t="shared" si="46"/>
        <v>1253.3312931986275</v>
      </c>
      <c r="L461" s="28">
        <f t="shared" si="43"/>
        <v>1384.5312931986275</v>
      </c>
      <c r="M461" s="28">
        <f t="shared" si="47"/>
        <v>1413.7312931986276</v>
      </c>
      <c r="N461" s="51">
        <f t="shared" si="49"/>
        <v>1399.1312931986276</v>
      </c>
      <c r="O461" s="13">
        <v>18.2</v>
      </c>
      <c r="P461" s="28">
        <v>71.2</v>
      </c>
      <c r="Q461" s="13">
        <v>80.9</v>
      </c>
      <c r="S461" s="25">
        <v>3.336</v>
      </c>
      <c r="T461" s="49">
        <v>259.799</v>
      </c>
      <c r="U461" s="49">
        <f t="shared" si="44"/>
        <v>116.98816666666666</v>
      </c>
      <c r="V461" s="25">
        <v>0.295</v>
      </c>
      <c r="W461" s="52">
        <v>2.085</v>
      </c>
      <c r="X461" s="52">
        <f t="shared" si="45"/>
        <v>1.1611666666666667</v>
      </c>
      <c r="Y461" s="24">
        <v>12.218</v>
      </c>
      <c r="Z461" s="51">
        <v>1399.1312931986276</v>
      </c>
    </row>
    <row r="462" spans="1:26" ht="12.75">
      <c r="A462" s="10">
        <v>37061</v>
      </c>
      <c r="B462" s="22">
        <f>170</f>
        <v>170</v>
      </c>
      <c r="C462" s="12">
        <v>0.824537039</v>
      </c>
      <c r="D462" s="23">
        <v>0.824537039</v>
      </c>
      <c r="E462" s="14">
        <v>4530</v>
      </c>
      <c r="F462" s="21">
        <v>0</v>
      </c>
      <c r="G462" s="65">
        <v>37.48517561</v>
      </c>
      <c r="H462" s="65">
        <v>-77.13964612</v>
      </c>
      <c r="I462" s="26">
        <v>907.4</v>
      </c>
      <c r="J462" s="13">
        <f t="shared" si="48"/>
        <v>870.6</v>
      </c>
      <c r="K462" s="57">
        <f t="shared" si="46"/>
        <v>1260.0053459838662</v>
      </c>
      <c r="L462" s="28">
        <f t="shared" si="43"/>
        <v>1391.2053459838662</v>
      </c>
      <c r="M462" s="28">
        <f t="shared" si="47"/>
        <v>1420.4053459838663</v>
      </c>
      <c r="N462" s="51">
        <f t="shared" si="49"/>
        <v>1405.8053459838661</v>
      </c>
      <c r="O462" s="13">
        <v>17.5</v>
      </c>
      <c r="P462" s="28">
        <v>77.2</v>
      </c>
      <c r="Q462" s="13">
        <v>79.7</v>
      </c>
      <c r="S462" s="25">
        <v>3.239</v>
      </c>
      <c r="T462" s="49">
        <v>208.446</v>
      </c>
      <c r="U462" s="49">
        <f t="shared" si="44"/>
        <v>153.11616666666666</v>
      </c>
      <c r="V462" s="25">
        <v>0.333</v>
      </c>
      <c r="W462" s="52">
        <v>2.085</v>
      </c>
      <c r="X462" s="52">
        <f t="shared" si="45"/>
        <v>1.530833333333333</v>
      </c>
      <c r="Y462" s="24">
        <v>12.258</v>
      </c>
      <c r="Z462" s="51">
        <v>1405.8053459838661</v>
      </c>
    </row>
    <row r="463" spans="1:26" ht="12.75">
      <c r="A463" s="10">
        <v>37061</v>
      </c>
      <c r="B463" s="22">
        <f>170</f>
        <v>170</v>
      </c>
      <c r="C463" s="12">
        <v>0.824652791</v>
      </c>
      <c r="D463" s="23">
        <v>0.824652791</v>
      </c>
      <c r="E463" s="14">
        <v>4540</v>
      </c>
      <c r="F463" s="21">
        <v>0</v>
      </c>
      <c r="G463" s="65">
        <v>37.48988516</v>
      </c>
      <c r="H463" s="65">
        <v>-77.13431765</v>
      </c>
      <c r="I463" s="26">
        <v>912</v>
      </c>
      <c r="J463" s="13">
        <f t="shared" si="48"/>
        <v>875.2</v>
      </c>
      <c r="K463" s="57">
        <f t="shared" si="46"/>
        <v>1216.2451618726136</v>
      </c>
      <c r="L463" s="28">
        <f t="shared" si="43"/>
        <v>1347.4451618726137</v>
      </c>
      <c r="M463" s="28">
        <f t="shared" si="47"/>
        <v>1376.6451618726137</v>
      </c>
      <c r="N463" s="51">
        <f t="shared" si="49"/>
        <v>1362.0451618726138</v>
      </c>
      <c r="O463" s="13">
        <v>18.1</v>
      </c>
      <c r="P463" s="28">
        <v>78.7</v>
      </c>
      <c r="Q463" s="13">
        <v>81.7</v>
      </c>
      <c r="R463" s="63">
        <v>5.8E-05</v>
      </c>
      <c r="S463" s="25">
        <v>3.808</v>
      </c>
      <c r="T463" s="49">
        <v>524.708</v>
      </c>
      <c r="U463" s="49">
        <f t="shared" si="44"/>
        <v>276.78249999999997</v>
      </c>
      <c r="V463" s="25">
        <v>0.334</v>
      </c>
      <c r="W463" s="52">
        <v>2.085</v>
      </c>
      <c r="X463" s="52">
        <f t="shared" si="45"/>
        <v>1.7154999999999998</v>
      </c>
      <c r="Y463" s="24">
        <v>12.236</v>
      </c>
      <c r="Z463" s="51">
        <v>1362.0451618726138</v>
      </c>
    </row>
    <row r="464" spans="1:26" ht="12.75">
      <c r="A464" s="10">
        <v>37061</v>
      </c>
      <c r="B464" s="22">
        <f>170</f>
        <v>170</v>
      </c>
      <c r="C464" s="12">
        <v>0.824768543</v>
      </c>
      <c r="D464" s="23">
        <v>0.824768543</v>
      </c>
      <c r="E464" s="14">
        <v>4550</v>
      </c>
      <c r="F464" s="21">
        <v>0</v>
      </c>
      <c r="G464" s="65">
        <v>37.49590638</v>
      </c>
      <c r="H464" s="65">
        <v>-77.13212584</v>
      </c>
      <c r="I464" s="26">
        <v>913.2</v>
      </c>
      <c r="J464" s="13">
        <f t="shared" si="48"/>
        <v>876.4000000000001</v>
      </c>
      <c r="K464" s="57">
        <f t="shared" si="46"/>
        <v>1204.8672865524843</v>
      </c>
      <c r="L464" s="28">
        <f t="shared" si="43"/>
        <v>1336.0672865524843</v>
      </c>
      <c r="M464" s="28">
        <f t="shared" si="47"/>
        <v>1365.2672865524844</v>
      </c>
      <c r="N464" s="51">
        <f t="shared" si="49"/>
        <v>1350.6672865524843</v>
      </c>
      <c r="O464" s="13">
        <v>18</v>
      </c>
      <c r="P464" s="28">
        <v>81.5</v>
      </c>
      <c r="Q464" s="13">
        <v>91.8</v>
      </c>
      <c r="S464" s="25">
        <v>2.969</v>
      </c>
      <c r="T464" s="49">
        <v>105.855</v>
      </c>
      <c r="U464" s="49">
        <f t="shared" si="44"/>
        <v>269.1988333333333</v>
      </c>
      <c r="V464" s="25">
        <v>0.345</v>
      </c>
      <c r="W464" s="52">
        <v>2.084</v>
      </c>
      <c r="X464" s="52">
        <f t="shared" si="45"/>
        <v>1.9001666666666666</v>
      </c>
      <c r="Y464" s="24">
        <v>12.235</v>
      </c>
      <c r="Z464" s="51">
        <v>1350.6672865524843</v>
      </c>
    </row>
    <row r="465" spans="1:26" ht="12.75">
      <c r="A465" s="10">
        <v>37061</v>
      </c>
      <c r="B465" s="22">
        <f>170</f>
        <v>170</v>
      </c>
      <c r="C465" s="12">
        <v>0.824884236</v>
      </c>
      <c r="D465" s="23">
        <v>0.824884236</v>
      </c>
      <c r="E465" s="14">
        <v>4560</v>
      </c>
      <c r="F465" s="21">
        <v>0</v>
      </c>
      <c r="G465" s="65">
        <v>37.50217338</v>
      </c>
      <c r="H465" s="65">
        <v>-77.13388177</v>
      </c>
      <c r="I465" s="26">
        <v>917.1</v>
      </c>
      <c r="J465" s="13">
        <f t="shared" si="48"/>
        <v>880.3000000000001</v>
      </c>
      <c r="K465" s="57">
        <f t="shared" si="46"/>
        <v>1167.996490677097</v>
      </c>
      <c r="L465" s="28">
        <f t="shared" si="43"/>
        <v>1299.196490677097</v>
      </c>
      <c r="M465" s="28">
        <f t="shared" si="47"/>
        <v>1328.396490677097</v>
      </c>
      <c r="N465" s="51">
        <f t="shared" si="49"/>
        <v>1313.7964906770972</v>
      </c>
      <c r="O465" s="13">
        <v>18.2</v>
      </c>
      <c r="P465" s="28">
        <v>82.6</v>
      </c>
      <c r="Q465" s="13">
        <v>86.4</v>
      </c>
      <c r="S465" s="25">
        <v>2.444</v>
      </c>
      <c r="T465" s="49">
        <v>-208.113</v>
      </c>
      <c r="U465" s="49">
        <f t="shared" si="44"/>
        <v>174.07683333333333</v>
      </c>
      <c r="V465" s="25">
        <v>0.345</v>
      </c>
      <c r="W465" s="52">
        <v>2.084</v>
      </c>
      <c r="X465" s="52">
        <f t="shared" si="45"/>
        <v>2.084833333333333</v>
      </c>
      <c r="Y465" s="24">
        <v>12.263</v>
      </c>
      <c r="Z465" s="51">
        <v>1313.7964906770972</v>
      </c>
    </row>
    <row r="466" spans="1:26" ht="12.75">
      <c r="A466" s="10">
        <v>37061</v>
      </c>
      <c r="B466" s="22">
        <f>170</f>
        <v>170</v>
      </c>
      <c r="C466" s="12">
        <v>0.824999988</v>
      </c>
      <c r="D466" s="23">
        <v>0.824999988</v>
      </c>
      <c r="E466" s="14">
        <v>4570</v>
      </c>
      <c r="F466" s="21">
        <v>0</v>
      </c>
      <c r="G466" s="65">
        <v>37.50698423</v>
      </c>
      <c r="H466" s="65">
        <v>-77.13926607</v>
      </c>
      <c r="I466" s="26">
        <v>920.4</v>
      </c>
      <c r="J466" s="13">
        <f t="shared" si="48"/>
        <v>883.6</v>
      </c>
      <c r="K466" s="57">
        <f t="shared" si="46"/>
        <v>1136.9254872202598</v>
      </c>
      <c r="L466" s="28">
        <f t="shared" si="43"/>
        <v>1268.1254872202599</v>
      </c>
      <c r="M466" s="28">
        <f t="shared" si="47"/>
        <v>1297.32548722026</v>
      </c>
      <c r="N466" s="51">
        <f t="shared" si="49"/>
        <v>1282.7254872202598</v>
      </c>
      <c r="O466" s="13">
        <v>19</v>
      </c>
      <c r="P466" s="28">
        <v>76.3</v>
      </c>
      <c r="Q466" s="13">
        <v>94.3</v>
      </c>
      <c r="S466" s="25">
        <v>4.754</v>
      </c>
      <c r="T466" s="49">
        <v>1053.034</v>
      </c>
      <c r="U466" s="49">
        <f t="shared" si="44"/>
        <v>323.95483333333334</v>
      </c>
      <c r="V466" s="25">
        <v>0.374</v>
      </c>
      <c r="W466" s="52">
        <v>3.194</v>
      </c>
      <c r="X466" s="52">
        <f t="shared" si="45"/>
        <v>2.2695000000000003</v>
      </c>
      <c r="Y466" s="24">
        <v>12.207</v>
      </c>
      <c r="Z466" s="51">
        <v>1282.7254872202598</v>
      </c>
    </row>
    <row r="467" spans="1:26" ht="12.75">
      <c r="A467" s="10">
        <v>37061</v>
      </c>
      <c r="B467" s="22">
        <f>170</f>
        <v>170</v>
      </c>
      <c r="C467" s="12">
        <v>0.82511574</v>
      </c>
      <c r="D467" s="23">
        <v>0.82511574</v>
      </c>
      <c r="E467" s="14">
        <v>4580</v>
      </c>
      <c r="F467" s="21">
        <v>0</v>
      </c>
      <c r="G467" s="65">
        <v>37.50821613</v>
      </c>
      <c r="H467" s="65">
        <v>-77.14710144</v>
      </c>
      <c r="I467" s="26">
        <v>922.9</v>
      </c>
      <c r="J467" s="13">
        <f t="shared" si="48"/>
        <v>886.1</v>
      </c>
      <c r="K467" s="57">
        <f t="shared" si="46"/>
        <v>1113.4640053422945</v>
      </c>
      <c r="L467" s="28">
        <f t="shared" si="43"/>
        <v>1244.6640053422946</v>
      </c>
      <c r="M467" s="28">
        <f t="shared" si="47"/>
        <v>1273.8640053422946</v>
      </c>
      <c r="N467" s="51">
        <f t="shared" si="49"/>
        <v>1259.2640053422947</v>
      </c>
      <c r="O467" s="13">
        <v>19.2</v>
      </c>
      <c r="P467" s="28">
        <v>76.7</v>
      </c>
      <c r="Q467" s="13">
        <v>93.8</v>
      </c>
      <c r="S467" s="25">
        <v>3.079</v>
      </c>
      <c r="T467" s="49">
        <v>161.796</v>
      </c>
      <c r="U467" s="49">
        <f t="shared" si="44"/>
        <v>307.62100000000004</v>
      </c>
      <c r="V467" s="25">
        <v>0.384</v>
      </c>
      <c r="W467" s="52">
        <v>3.193</v>
      </c>
      <c r="X467" s="52">
        <f t="shared" si="45"/>
        <v>2.4541666666666666</v>
      </c>
      <c r="Y467" s="24">
        <v>12.193</v>
      </c>
      <c r="Z467" s="51">
        <v>1259.2640053422947</v>
      </c>
    </row>
    <row r="468" spans="1:26" ht="12.75">
      <c r="A468" s="10">
        <v>37061</v>
      </c>
      <c r="B468" s="22">
        <f>170</f>
        <v>170</v>
      </c>
      <c r="C468" s="12">
        <v>0.825231493</v>
      </c>
      <c r="D468" s="23">
        <v>0.825231493</v>
      </c>
      <c r="E468" s="14">
        <v>4590</v>
      </c>
      <c r="F468" s="21">
        <v>0</v>
      </c>
      <c r="G468" s="65">
        <v>37.50557038</v>
      </c>
      <c r="H468" s="65">
        <v>-77.15433812</v>
      </c>
      <c r="I468" s="26">
        <v>922.8</v>
      </c>
      <c r="J468" s="13">
        <f t="shared" si="48"/>
        <v>886</v>
      </c>
      <c r="K468" s="57">
        <f t="shared" si="46"/>
        <v>1114.401193015769</v>
      </c>
      <c r="L468" s="28">
        <f t="shared" si="43"/>
        <v>1245.601193015769</v>
      </c>
      <c r="M468" s="28">
        <f t="shared" si="47"/>
        <v>1274.801193015769</v>
      </c>
      <c r="N468" s="51">
        <f t="shared" si="49"/>
        <v>1260.2011930157691</v>
      </c>
      <c r="O468" s="13">
        <v>18.9</v>
      </c>
      <c r="P468" s="28">
        <v>79.5</v>
      </c>
      <c r="Q468" s="13">
        <v>96.7</v>
      </c>
      <c r="S468" s="25">
        <v>3.666</v>
      </c>
      <c r="T468" s="49">
        <v>477.829</v>
      </c>
      <c r="U468" s="49">
        <f t="shared" si="44"/>
        <v>352.51816666666673</v>
      </c>
      <c r="V468" s="25">
        <v>0.374</v>
      </c>
      <c r="W468" s="52">
        <v>3.193</v>
      </c>
      <c r="X468" s="52">
        <f t="shared" si="45"/>
        <v>2.638833333333333</v>
      </c>
      <c r="Y468" s="24">
        <v>12.256</v>
      </c>
      <c r="Z468" s="51">
        <v>1260.2011930157691</v>
      </c>
    </row>
    <row r="469" spans="1:26" ht="12.75">
      <c r="A469" s="10">
        <v>37061</v>
      </c>
      <c r="B469" s="22">
        <f>170</f>
        <v>170</v>
      </c>
      <c r="C469" s="12">
        <v>0.825347245</v>
      </c>
      <c r="D469" s="23">
        <v>0.825347245</v>
      </c>
      <c r="E469" s="14">
        <v>4600</v>
      </c>
      <c r="F469" s="21">
        <v>0</v>
      </c>
      <c r="G469" s="65">
        <v>37.50022511</v>
      </c>
      <c r="H469" s="65">
        <v>-77.15860928</v>
      </c>
      <c r="I469" s="26">
        <v>925.4</v>
      </c>
      <c r="J469" s="13">
        <f t="shared" si="48"/>
        <v>888.6</v>
      </c>
      <c r="K469" s="57">
        <f t="shared" si="46"/>
        <v>1090.0686234050527</v>
      </c>
      <c r="L469" s="28">
        <f t="shared" si="43"/>
        <v>1221.2686234050527</v>
      </c>
      <c r="M469" s="28">
        <f t="shared" si="47"/>
        <v>1250.4686234050528</v>
      </c>
      <c r="N469" s="51">
        <f t="shared" si="49"/>
        <v>1235.8686234050529</v>
      </c>
      <c r="O469" s="13">
        <v>18.8</v>
      </c>
      <c r="P469" s="28">
        <v>80.9</v>
      </c>
      <c r="Q469" s="13">
        <v>89.9</v>
      </c>
      <c r="R469" s="63">
        <v>3.07E-05</v>
      </c>
      <c r="S469" s="25">
        <v>3.049</v>
      </c>
      <c r="T469" s="49">
        <v>111.476</v>
      </c>
      <c r="U469" s="49">
        <f t="shared" si="44"/>
        <v>283.64616666666666</v>
      </c>
      <c r="V469" s="25">
        <v>0.355</v>
      </c>
      <c r="W469" s="52">
        <v>3.192</v>
      </c>
      <c r="X469" s="52">
        <f t="shared" si="45"/>
        <v>2.823333333333333</v>
      </c>
      <c r="Y469" s="24">
        <v>12.211</v>
      </c>
      <c r="Z469" s="51">
        <v>1235.8686234050529</v>
      </c>
    </row>
    <row r="470" spans="1:26" ht="12.75">
      <c r="A470" s="10">
        <v>37061</v>
      </c>
      <c r="B470" s="22">
        <f>170</f>
        <v>170</v>
      </c>
      <c r="C470" s="12">
        <v>0.825462937</v>
      </c>
      <c r="D470" s="23">
        <v>0.825462937</v>
      </c>
      <c r="E470" s="14">
        <v>4610</v>
      </c>
      <c r="F470" s="21">
        <v>0</v>
      </c>
      <c r="G470" s="65">
        <v>37.49413054</v>
      </c>
      <c r="H470" s="65">
        <v>-77.1576934</v>
      </c>
      <c r="I470" s="26">
        <v>926.6</v>
      </c>
      <c r="J470" s="13">
        <f t="shared" si="48"/>
        <v>889.8000000000001</v>
      </c>
      <c r="K470" s="57">
        <f t="shared" si="46"/>
        <v>1078.862209596307</v>
      </c>
      <c r="L470" s="28">
        <f aca="true" t="shared" si="50" ref="L470:L533">K470+131.2</f>
        <v>1210.062209596307</v>
      </c>
      <c r="M470" s="28">
        <f t="shared" si="47"/>
        <v>1239.262209596307</v>
      </c>
      <c r="N470" s="51">
        <f t="shared" si="49"/>
        <v>1224.662209596307</v>
      </c>
      <c r="O470" s="13">
        <v>18.9</v>
      </c>
      <c r="P470" s="28">
        <v>81.3</v>
      </c>
      <c r="Q470" s="13">
        <v>101.2</v>
      </c>
      <c r="S470" s="25">
        <v>3.787</v>
      </c>
      <c r="T470" s="49">
        <v>532.738</v>
      </c>
      <c r="U470" s="49">
        <f t="shared" si="44"/>
        <v>354.79333333333335</v>
      </c>
      <c r="V470" s="25">
        <v>0.374</v>
      </c>
      <c r="W470" s="52">
        <v>3.192</v>
      </c>
      <c r="X470" s="52">
        <f t="shared" si="45"/>
        <v>3.0080000000000005</v>
      </c>
      <c r="Y470" s="24">
        <v>12.236</v>
      </c>
      <c r="Z470" s="51">
        <v>1224.662209596307</v>
      </c>
    </row>
    <row r="471" spans="1:26" ht="12.75">
      <c r="A471" s="10">
        <v>37061</v>
      </c>
      <c r="B471" s="22">
        <f>170</f>
        <v>170</v>
      </c>
      <c r="C471" s="12">
        <v>0.82557869</v>
      </c>
      <c r="D471" s="23">
        <v>0.82557869</v>
      </c>
      <c r="E471" s="14">
        <v>4620</v>
      </c>
      <c r="F471" s="21">
        <v>0</v>
      </c>
      <c r="G471" s="65">
        <v>37.4891207</v>
      </c>
      <c r="H471" s="65">
        <v>-77.15236088</v>
      </c>
      <c r="I471" s="26">
        <v>929.5</v>
      </c>
      <c r="J471" s="13">
        <f t="shared" si="48"/>
        <v>892.7</v>
      </c>
      <c r="K471" s="57">
        <f t="shared" si="46"/>
        <v>1051.8423159347358</v>
      </c>
      <c r="L471" s="28">
        <f t="shared" si="50"/>
        <v>1183.0423159347358</v>
      </c>
      <c r="M471" s="28">
        <f t="shared" si="47"/>
        <v>1212.2423159347359</v>
      </c>
      <c r="N471" s="51">
        <f t="shared" si="49"/>
        <v>1197.642315934736</v>
      </c>
      <c r="O471" s="13">
        <v>19.4</v>
      </c>
      <c r="P471" s="28">
        <v>80</v>
      </c>
      <c r="Q471" s="13">
        <v>101.8</v>
      </c>
      <c r="S471" s="25">
        <v>2.494</v>
      </c>
      <c r="T471" s="49">
        <v>-148.615</v>
      </c>
      <c r="U471" s="49">
        <f t="shared" si="44"/>
        <v>364.7096666666668</v>
      </c>
      <c r="V471" s="25">
        <v>0.404</v>
      </c>
      <c r="W471" s="52">
        <v>3.192</v>
      </c>
      <c r="X471" s="52">
        <f t="shared" si="45"/>
        <v>3.1926666666666663</v>
      </c>
      <c r="Y471" s="24">
        <v>12.239</v>
      </c>
      <c r="Z471" s="51">
        <v>1197.642315934736</v>
      </c>
    </row>
    <row r="472" spans="1:26" ht="12.75">
      <c r="A472" s="10">
        <v>37061</v>
      </c>
      <c r="B472" s="22">
        <f>170</f>
        <v>170</v>
      </c>
      <c r="C472" s="12">
        <v>0.825694442</v>
      </c>
      <c r="D472" s="23">
        <v>0.825694442</v>
      </c>
      <c r="E472" s="14">
        <v>4630</v>
      </c>
      <c r="F472" s="21">
        <v>0</v>
      </c>
      <c r="G472" s="65">
        <v>37.48632071</v>
      </c>
      <c r="H472" s="65">
        <v>-77.1453401</v>
      </c>
      <c r="I472" s="26">
        <v>928.9</v>
      </c>
      <c r="J472" s="13">
        <f t="shared" si="48"/>
        <v>892.1</v>
      </c>
      <c r="K472" s="57">
        <f t="shared" si="46"/>
        <v>1057.4254300213436</v>
      </c>
      <c r="L472" s="28">
        <f t="shared" si="50"/>
        <v>1188.6254300213436</v>
      </c>
      <c r="M472" s="28">
        <f t="shared" si="47"/>
        <v>1217.8254300213437</v>
      </c>
      <c r="N472" s="51">
        <f t="shared" si="49"/>
        <v>1203.2254300213435</v>
      </c>
      <c r="O472" s="13">
        <v>19.2</v>
      </c>
      <c r="P472" s="28">
        <v>79.8</v>
      </c>
      <c r="Q472" s="13">
        <v>101.3</v>
      </c>
      <c r="S472" s="25">
        <v>3.476</v>
      </c>
      <c r="T472" s="49">
        <v>377.417</v>
      </c>
      <c r="U472" s="49">
        <f t="shared" si="44"/>
        <v>252.1068333333333</v>
      </c>
      <c r="V472" s="25">
        <v>0.394</v>
      </c>
      <c r="W472" s="52">
        <v>3.191</v>
      </c>
      <c r="X472" s="52">
        <f t="shared" si="45"/>
        <v>3.1921666666666666</v>
      </c>
      <c r="Y472" s="24">
        <v>12.231</v>
      </c>
      <c r="Z472" s="51">
        <v>1203.2254300213435</v>
      </c>
    </row>
    <row r="473" spans="1:26" ht="12.75">
      <c r="A473" s="10">
        <v>37061</v>
      </c>
      <c r="B473" s="22">
        <f>170</f>
        <v>170</v>
      </c>
      <c r="C473" s="12">
        <v>0.825810194</v>
      </c>
      <c r="D473" s="23">
        <v>0.825810194</v>
      </c>
      <c r="E473" s="14">
        <v>4640</v>
      </c>
      <c r="F473" s="21">
        <v>0</v>
      </c>
      <c r="G473" s="65">
        <v>37.48554114</v>
      </c>
      <c r="H473" s="65">
        <v>-77.13747422</v>
      </c>
      <c r="I473" s="26">
        <v>934.5</v>
      </c>
      <c r="J473" s="13">
        <f t="shared" si="48"/>
        <v>897.7</v>
      </c>
      <c r="K473" s="57">
        <f t="shared" si="46"/>
        <v>1005.4617699134335</v>
      </c>
      <c r="L473" s="28">
        <f t="shared" si="50"/>
        <v>1136.6617699134335</v>
      </c>
      <c r="M473" s="28">
        <f t="shared" si="47"/>
        <v>1165.8617699134336</v>
      </c>
      <c r="N473" s="51">
        <f t="shared" si="49"/>
        <v>1151.2617699134335</v>
      </c>
      <c r="O473" s="13">
        <v>19.8</v>
      </c>
      <c r="P473" s="28">
        <v>79.8</v>
      </c>
      <c r="Q473" s="13">
        <v>104.2</v>
      </c>
      <c r="S473" s="25">
        <v>2.433</v>
      </c>
      <c r="T473" s="49">
        <v>-198.936</v>
      </c>
      <c r="U473" s="49">
        <f t="shared" si="44"/>
        <v>191.98483333333334</v>
      </c>
      <c r="V473" s="25">
        <v>0.375</v>
      </c>
      <c r="W473" s="52">
        <v>3.191</v>
      </c>
      <c r="X473" s="52">
        <f t="shared" si="45"/>
        <v>3.1918333333333333</v>
      </c>
      <c r="Y473" s="24">
        <v>12.203</v>
      </c>
      <c r="Z473" s="51">
        <v>1151.2617699134335</v>
      </c>
    </row>
    <row r="474" spans="1:26" ht="12.75">
      <c r="A474" s="10">
        <v>37061</v>
      </c>
      <c r="B474" s="22">
        <f>170</f>
        <v>170</v>
      </c>
      <c r="C474" s="12">
        <v>0.825925946</v>
      </c>
      <c r="D474" s="23">
        <v>0.825925946</v>
      </c>
      <c r="E474" s="14">
        <v>4650</v>
      </c>
      <c r="F474" s="21">
        <v>0</v>
      </c>
      <c r="G474" s="65">
        <v>37.48789808</v>
      </c>
      <c r="H474" s="65">
        <v>-77.13002888</v>
      </c>
      <c r="I474" s="26">
        <v>937.3</v>
      </c>
      <c r="J474" s="13">
        <f t="shared" si="48"/>
        <v>900.5</v>
      </c>
      <c r="K474" s="57">
        <f t="shared" si="46"/>
        <v>979.6013732577397</v>
      </c>
      <c r="L474" s="28">
        <f t="shared" si="50"/>
        <v>1110.8013732577397</v>
      </c>
      <c r="M474" s="28">
        <f t="shared" si="47"/>
        <v>1140.0013732577397</v>
      </c>
      <c r="N474" s="51">
        <f t="shared" si="49"/>
        <v>1125.4013732577396</v>
      </c>
      <c r="O474" s="13">
        <v>20.2</v>
      </c>
      <c r="P474" s="28">
        <v>79.6</v>
      </c>
      <c r="Q474" s="13">
        <v>101.9</v>
      </c>
      <c r="S474" s="25">
        <v>5.072</v>
      </c>
      <c r="T474" s="49">
        <v>1219.826</v>
      </c>
      <c r="U474" s="49">
        <f t="shared" si="44"/>
        <v>315.651</v>
      </c>
      <c r="V474" s="25">
        <v>0.396</v>
      </c>
      <c r="W474" s="52">
        <v>3.191</v>
      </c>
      <c r="X474" s="52">
        <f t="shared" si="45"/>
        <v>3.1914999999999996</v>
      </c>
      <c r="Y474" s="24">
        <v>12.244</v>
      </c>
      <c r="Z474" s="51">
        <v>1125.4013732577396</v>
      </c>
    </row>
    <row r="475" spans="1:26" ht="12.75">
      <c r="A475" s="10">
        <v>37061</v>
      </c>
      <c r="B475" s="22">
        <f>170</f>
        <v>170</v>
      </c>
      <c r="C475" s="12">
        <v>0.826041639</v>
      </c>
      <c r="D475" s="23">
        <v>0.826041639</v>
      </c>
      <c r="E475" s="14">
        <v>4660</v>
      </c>
      <c r="F475" s="21">
        <v>0</v>
      </c>
      <c r="G475" s="65">
        <v>37.49267392</v>
      </c>
      <c r="H475" s="65">
        <v>-77.12419108</v>
      </c>
      <c r="I475" s="26">
        <v>939.9</v>
      </c>
      <c r="J475" s="13">
        <f t="shared" si="48"/>
        <v>903.1</v>
      </c>
      <c r="K475" s="57">
        <f t="shared" si="46"/>
        <v>955.6600464415999</v>
      </c>
      <c r="L475" s="28">
        <f t="shared" si="50"/>
        <v>1086.8600464416</v>
      </c>
      <c r="M475" s="28">
        <f t="shared" si="47"/>
        <v>1116.0600464416</v>
      </c>
      <c r="N475" s="51">
        <f t="shared" si="49"/>
        <v>1101.4600464415998</v>
      </c>
      <c r="O475" s="13">
        <v>20.4</v>
      </c>
      <c r="P475" s="28">
        <v>77.8</v>
      </c>
      <c r="Q475" s="13">
        <v>101.8</v>
      </c>
      <c r="R475" s="63">
        <v>2.28E-05</v>
      </c>
      <c r="S475" s="25">
        <v>9.766</v>
      </c>
      <c r="T475" s="49">
        <v>3688.473</v>
      </c>
      <c r="U475" s="49">
        <f t="shared" si="44"/>
        <v>911.8171666666667</v>
      </c>
      <c r="V475" s="25">
        <v>0.385</v>
      </c>
      <c r="W475" s="52">
        <v>3.19</v>
      </c>
      <c r="X475" s="52">
        <f t="shared" si="45"/>
        <v>3.1911666666666663</v>
      </c>
      <c r="Y475" s="24">
        <v>12.236</v>
      </c>
      <c r="Z475" s="51">
        <v>1101.4600464415998</v>
      </c>
    </row>
    <row r="476" spans="1:26" ht="12.75">
      <c r="A476" s="10">
        <v>37061</v>
      </c>
      <c r="B476" s="22">
        <f>170</f>
        <v>170</v>
      </c>
      <c r="C476" s="12">
        <v>0.826157391</v>
      </c>
      <c r="D476" s="23">
        <v>0.826157391</v>
      </c>
      <c r="E476" s="14">
        <v>4670</v>
      </c>
      <c r="F476" s="21">
        <v>0</v>
      </c>
      <c r="G476" s="65">
        <v>37.49901638</v>
      </c>
      <c r="H476" s="65">
        <v>-77.12117841</v>
      </c>
      <c r="I476" s="26">
        <v>942.9</v>
      </c>
      <c r="J476" s="13">
        <f t="shared" si="48"/>
        <v>906.1</v>
      </c>
      <c r="K476" s="57">
        <f t="shared" si="46"/>
        <v>928.1209386054572</v>
      </c>
      <c r="L476" s="28">
        <f t="shared" si="50"/>
        <v>1059.3209386054573</v>
      </c>
      <c r="M476" s="28">
        <f t="shared" si="47"/>
        <v>1088.5209386054573</v>
      </c>
      <c r="N476" s="51">
        <f t="shared" si="49"/>
        <v>1073.9209386054572</v>
      </c>
      <c r="O476" s="13">
        <v>20.4</v>
      </c>
      <c r="P476" s="28">
        <v>77.4</v>
      </c>
      <c r="Q476" s="13">
        <v>100.8</v>
      </c>
      <c r="S476" s="25">
        <v>3.079</v>
      </c>
      <c r="T476" s="49">
        <v>172.006</v>
      </c>
      <c r="U476" s="49">
        <f t="shared" si="44"/>
        <v>851.6951666666668</v>
      </c>
      <c r="V476" s="25">
        <v>0.355</v>
      </c>
      <c r="W476" s="52">
        <v>3.19</v>
      </c>
      <c r="X476" s="52">
        <f t="shared" si="45"/>
        <v>3.1908333333333334</v>
      </c>
      <c r="Y476" s="24">
        <v>12.211</v>
      </c>
      <c r="Z476" s="51">
        <v>1073.9209386054572</v>
      </c>
    </row>
    <row r="477" spans="1:26" ht="12.75">
      <c r="A477" s="10">
        <v>37061</v>
      </c>
      <c r="B477" s="22">
        <f>170</f>
        <v>170</v>
      </c>
      <c r="C477" s="12">
        <v>0.826273143</v>
      </c>
      <c r="D477" s="23">
        <v>0.826273143</v>
      </c>
      <c r="E477" s="14">
        <v>4680</v>
      </c>
      <c r="F477" s="21">
        <v>0</v>
      </c>
      <c r="G477" s="65">
        <v>37.50579333</v>
      </c>
      <c r="H477" s="65">
        <v>-77.12134776</v>
      </c>
      <c r="I477" s="26">
        <v>944.4</v>
      </c>
      <c r="J477" s="13">
        <f t="shared" si="48"/>
        <v>907.6</v>
      </c>
      <c r="K477" s="57">
        <f t="shared" si="46"/>
        <v>914.3855580045616</v>
      </c>
      <c r="L477" s="28">
        <f t="shared" si="50"/>
        <v>1045.5855580045616</v>
      </c>
      <c r="M477" s="28">
        <f t="shared" si="47"/>
        <v>1074.7855580045616</v>
      </c>
      <c r="N477" s="51">
        <f t="shared" si="49"/>
        <v>1060.1855580045617</v>
      </c>
      <c r="O477" s="13">
        <v>20.7</v>
      </c>
      <c r="P477" s="28">
        <v>76.9</v>
      </c>
      <c r="Q477" s="13">
        <v>106.2</v>
      </c>
      <c r="S477" s="25">
        <v>2.9</v>
      </c>
      <c r="T477" s="49">
        <v>68.153</v>
      </c>
      <c r="U477" s="49">
        <f t="shared" si="44"/>
        <v>887.8231666666667</v>
      </c>
      <c r="V477" s="25">
        <v>0.374</v>
      </c>
      <c r="W477" s="52">
        <v>3.19</v>
      </c>
      <c r="X477" s="52">
        <f t="shared" si="45"/>
        <v>3.1905</v>
      </c>
      <c r="Y477" s="24">
        <v>12.23</v>
      </c>
      <c r="Z477" s="51">
        <v>1060.1855580045617</v>
      </c>
    </row>
    <row r="478" spans="1:26" ht="12.75">
      <c r="A478" s="10">
        <v>37061</v>
      </c>
      <c r="B478" s="22">
        <f>170</f>
        <v>170</v>
      </c>
      <c r="C478" s="12">
        <v>0.826388896</v>
      </c>
      <c r="D478" s="23">
        <v>0.826388896</v>
      </c>
      <c r="E478" s="14">
        <v>4690</v>
      </c>
      <c r="F478" s="21">
        <v>0</v>
      </c>
      <c r="G478" s="65">
        <v>37.51194606</v>
      </c>
      <c r="H478" s="65">
        <v>-77.12452711</v>
      </c>
      <c r="I478" s="26">
        <v>946.1</v>
      </c>
      <c r="J478" s="13">
        <f t="shared" si="48"/>
        <v>909.3000000000001</v>
      </c>
      <c r="K478" s="57">
        <f t="shared" si="46"/>
        <v>898.8462091664992</v>
      </c>
      <c r="L478" s="28">
        <f t="shared" si="50"/>
        <v>1030.0462091664992</v>
      </c>
      <c r="M478" s="28">
        <f t="shared" si="47"/>
        <v>1059.2462091664993</v>
      </c>
      <c r="N478" s="51">
        <f t="shared" si="49"/>
        <v>1044.6462091664994</v>
      </c>
      <c r="O478" s="13">
        <v>20.6</v>
      </c>
      <c r="P478" s="28">
        <v>76.5</v>
      </c>
      <c r="Q478" s="13">
        <v>101.7</v>
      </c>
      <c r="S478" s="25">
        <v>3.285</v>
      </c>
      <c r="T478" s="49">
        <v>279.414</v>
      </c>
      <c r="U478" s="49">
        <f t="shared" si="44"/>
        <v>871.4893333333334</v>
      </c>
      <c r="V478" s="25">
        <v>0.354</v>
      </c>
      <c r="W478" s="52">
        <v>3.189</v>
      </c>
      <c r="X478" s="52">
        <f t="shared" si="45"/>
        <v>3.1901666666666664</v>
      </c>
      <c r="Y478" s="24">
        <v>12.216</v>
      </c>
      <c r="Z478" s="51">
        <v>1044.6462091664994</v>
      </c>
    </row>
    <row r="479" spans="1:26" ht="12.75">
      <c r="A479" s="10">
        <v>37061</v>
      </c>
      <c r="B479" s="22">
        <f>170</f>
        <v>170</v>
      </c>
      <c r="C479" s="12">
        <v>0.826504648</v>
      </c>
      <c r="D479" s="23">
        <v>0.826504648</v>
      </c>
      <c r="E479" s="14">
        <v>4700</v>
      </c>
      <c r="F479" s="21">
        <v>0</v>
      </c>
      <c r="G479" s="65">
        <v>37.51659048</v>
      </c>
      <c r="H479" s="65">
        <v>-77.13025529</v>
      </c>
      <c r="I479" s="26">
        <v>949.8</v>
      </c>
      <c r="J479" s="13">
        <f t="shared" si="48"/>
        <v>913</v>
      </c>
      <c r="K479" s="57">
        <f t="shared" si="46"/>
        <v>865.1254581402699</v>
      </c>
      <c r="L479" s="28">
        <f t="shared" si="50"/>
        <v>996.3254581402698</v>
      </c>
      <c r="M479" s="28">
        <f t="shared" si="47"/>
        <v>1025.5254581402698</v>
      </c>
      <c r="N479" s="51">
        <f t="shared" si="49"/>
        <v>1010.9254581402698</v>
      </c>
      <c r="O479" s="13">
        <v>21.1</v>
      </c>
      <c r="P479" s="28">
        <v>77.6</v>
      </c>
      <c r="Q479" s="13">
        <v>103.6</v>
      </c>
      <c r="S479" s="25">
        <v>3.978</v>
      </c>
      <c r="T479" s="49">
        <v>648.062</v>
      </c>
      <c r="U479" s="49">
        <f t="shared" si="44"/>
        <v>1012.6556666666667</v>
      </c>
      <c r="V479" s="25">
        <v>0.35</v>
      </c>
      <c r="W479" s="52">
        <v>2.079</v>
      </c>
      <c r="X479" s="52">
        <f t="shared" si="45"/>
        <v>3.0048333333333335</v>
      </c>
      <c r="Y479" s="24">
        <v>12.234</v>
      </c>
      <c r="Z479" s="51">
        <v>1010.9254581402698</v>
      </c>
    </row>
    <row r="480" spans="1:26" ht="12.75">
      <c r="A480" s="10">
        <v>37061</v>
      </c>
      <c r="B480" s="22">
        <f>170</f>
        <v>170</v>
      </c>
      <c r="C480" s="12">
        <v>0.8266204</v>
      </c>
      <c r="D480" s="23">
        <v>0.8266204</v>
      </c>
      <c r="E480" s="14">
        <v>4710</v>
      </c>
      <c r="F480" s="21">
        <v>0</v>
      </c>
      <c r="G480" s="65">
        <v>37.51890602</v>
      </c>
      <c r="H480" s="65">
        <v>-77.13765515</v>
      </c>
      <c r="I480" s="26">
        <v>954.5</v>
      </c>
      <c r="J480" s="13">
        <f t="shared" si="48"/>
        <v>917.7</v>
      </c>
      <c r="K480" s="57">
        <f t="shared" si="46"/>
        <v>822.4874975825684</v>
      </c>
      <c r="L480" s="28">
        <f t="shared" si="50"/>
        <v>953.6874975825683</v>
      </c>
      <c r="M480" s="28">
        <f t="shared" si="47"/>
        <v>982.8874975825684</v>
      </c>
      <c r="N480" s="51">
        <f t="shared" si="49"/>
        <v>968.2874975825683</v>
      </c>
      <c r="O480" s="13">
        <v>21.6</v>
      </c>
      <c r="P480" s="28">
        <v>76.1</v>
      </c>
      <c r="Q480" s="13">
        <v>100.5</v>
      </c>
      <c r="S480" s="25">
        <v>4.21</v>
      </c>
      <c r="T480" s="49">
        <v>754.094</v>
      </c>
      <c r="U480" s="49">
        <f t="shared" si="44"/>
        <v>935.0336666666666</v>
      </c>
      <c r="V480" s="25">
        <v>0.337</v>
      </c>
      <c r="W480" s="52">
        <v>2.079</v>
      </c>
      <c r="X480" s="52">
        <f t="shared" si="45"/>
        <v>2.8195</v>
      </c>
      <c r="Y480" s="24">
        <v>12.222</v>
      </c>
      <c r="Z480" s="51">
        <v>968.2874975825683</v>
      </c>
    </row>
    <row r="481" spans="1:26" ht="12.75">
      <c r="A481" s="10">
        <v>37061</v>
      </c>
      <c r="B481" s="22">
        <f>170</f>
        <v>170</v>
      </c>
      <c r="C481" s="12">
        <v>0.826736093</v>
      </c>
      <c r="D481" s="23">
        <v>0.826736093</v>
      </c>
      <c r="E481" s="14">
        <v>4720</v>
      </c>
      <c r="F481" s="21">
        <v>0</v>
      </c>
      <c r="G481" s="65">
        <v>37.51779493</v>
      </c>
      <c r="H481" s="65">
        <v>-77.14571539</v>
      </c>
      <c r="I481" s="26">
        <v>958.9</v>
      </c>
      <c r="J481" s="13">
        <f t="shared" si="48"/>
        <v>922.1</v>
      </c>
      <c r="K481" s="57">
        <f t="shared" si="46"/>
        <v>782.7685545490444</v>
      </c>
      <c r="L481" s="28">
        <f t="shared" si="50"/>
        <v>913.9685545490445</v>
      </c>
      <c r="M481" s="28">
        <f t="shared" si="47"/>
        <v>943.1685545490444</v>
      </c>
      <c r="N481" s="51">
        <f t="shared" si="49"/>
        <v>928.5685545490444</v>
      </c>
      <c r="O481" s="13">
        <v>22.2</v>
      </c>
      <c r="P481" s="28">
        <v>73.1</v>
      </c>
      <c r="Q481" s="13">
        <v>103.7</v>
      </c>
      <c r="R481" s="63">
        <v>1.92E-05</v>
      </c>
      <c r="S481" s="25">
        <v>3.316</v>
      </c>
      <c r="T481" s="49">
        <v>282.741</v>
      </c>
      <c r="U481" s="49">
        <f t="shared" si="44"/>
        <v>367.4116666666667</v>
      </c>
      <c r="V481" s="25">
        <v>0.354</v>
      </c>
      <c r="W481" s="52">
        <v>3.188</v>
      </c>
      <c r="X481" s="52">
        <f t="shared" si="45"/>
        <v>2.8191666666666664</v>
      </c>
      <c r="Y481" s="24">
        <v>12.212</v>
      </c>
      <c r="Z481" s="51">
        <v>928.5685545490444</v>
      </c>
    </row>
    <row r="482" spans="1:26" ht="12.75">
      <c r="A482" s="10">
        <v>37061</v>
      </c>
      <c r="B482" s="22">
        <f>170</f>
        <v>170</v>
      </c>
      <c r="C482" s="12">
        <v>0.826851845</v>
      </c>
      <c r="D482" s="23">
        <v>0.826851845</v>
      </c>
      <c r="E482" s="14">
        <v>4730</v>
      </c>
      <c r="F482" s="21">
        <v>0</v>
      </c>
      <c r="G482" s="65">
        <v>37.51328762</v>
      </c>
      <c r="H482" s="65">
        <v>-77.15201271</v>
      </c>
      <c r="I482" s="26">
        <v>962.5</v>
      </c>
      <c r="J482" s="13">
        <f t="shared" si="48"/>
        <v>925.7</v>
      </c>
      <c r="K482" s="57">
        <f t="shared" si="46"/>
        <v>750.4119545244388</v>
      </c>
      <c r="L482" s="28">
        <f t="shared" si="50"/>
        <v>881.6119545244387</v>
      </c>
      <c r="M482" s="28">
        <f t="shared" si="47"/>
        <v>910.8119545244388</v>
      </c>
      <c r="N482" s="51">
        <f t="shared" si="49"/>
        <v>896.2119545244387</v>
      </c>
      <c r="O482" s="13">
        <v>22.3</v>
      </c>
      <c r="P482" s="28">
        <v>71.9</v>
      </c>
      <c r="Q482" s="13">
        <v>102.2</v>
      </c>
      <c r="S482" s="25">
        <v>3.454</v>
      </c>
      <c r="T482" s="49">
        <v>389.003</v>
      </c>
      <c r="U482" s="49">
        <f t="shared" si="44"/>
        <v>403.57783333333333</v>
      </c>
      <c r="V482" s="25">
        <v>0.394</v>
      </c>
      <c r="W482" s="52">
        <v>3.188</v>
      </c>
      <c r="X482" s="52">
        <f t="shared" si="45"/>
        <v>2.8188333333333335</v>
      </c>
      <c r="Y482" s="24">
        <v>12.241</v>
      </c>
      <c r="Z482" s="51">
        <v>896.2119545244387</v>
      </c>
    </row>
    <row r="483" spans="1:26" ht="12.75">
      <c r="A483" s="10">
        <v>37061</v>
      </c>
      <c r="B483" s="22">
        <f>170</f>
        <v>170</v>
      </c>
      <c r="C483" s="12">
        <v>0.826967597</v>
      </c>
      <c r="D483" s="23">
        <v>0.826967597</v>
      </c>
      <c r="E483" s="14">
        <v>4740</v>
      </c>
      <c r="F483" s="21">
        <v>0</v>
      </c>
      <c r="G483" s="65">
        <v>37.50720354</v>
      </c>
      <c r="H483" s="65">
        <v>-77.15447934</v>
      </c>
      <c r="I483" s="26">
        <v>967.1</v>
      </c>
      <c r="J483" s="13">
        <f t="shared" si="48"/>
        <v>930.3000000000001</v>
      </c>
      <c r="K483" s="57">
        <f t="shared" si="46"/>
        <v>709.2500423209083</v>
      </c>
      <c r="L483" s="28">
        <f t="shared" si="50"/>
        <v>840.4500423209083</v>
      </c>
      <c r="M483" s="28">
        <f t="shared" si="47"/>
        <v>869.6500423209083</v>
      </c>
      <c r="N483" s="51">
        <f t="shared" si="49"/>
        <v>855.0500423209082</v>
      </c>
      <c r="O483" s="13">
        <v>22.6</v>
      </c>
      <c r="P483" s="28">
        <v>71.6</v>
      </c>
      <c r="Q483" s="13">
        <v>102.7</v>
      </c>
      <c r="S483" s="25">
        <v>4.094</v>
      </c>
      <c r="T483" s="49">
        <v>705.15</v>
      </c>
      <c r="U483" s="49">
        <f t="shared" si="44"/>
        <v>509.7440000000001</v>
      </c>
      <c r="V483" s="25">
        <v>0.395</v>
      </c>
      <c r="W483" s="52">
        <v>3.188</v>
      </c>
      <c r="X483" s="52">
        <f t="shared" si="45"/>
        <v>2.8185000000000002</v>
      </c>
      <c r="Y483" s="24">
        <v>12.233</v>
      </c>
      <c r="Z483" s="51">
        <v>855.0500423209082</v>
      </c>
    </row>
    <row r="484" spans="1:26" ht="12.75">
      <c r="A484" s="10">
        <v>37061</v>
      </c>
      <c r="B484" s="22">
        <f>170</f>
        <v>170</v>
      </c>
      <c r="C484" s="12">
        <v>0.827083349</v>
      </c>
      <c r="D484" s="23">
        <v>0.827083349</v>
      </c>
      <c r="E484" s="14">
        <v>4750</v>
      </c>
      <c r="F484" s="21">
        <v>0</v>
      </c>
      <c r="G484" s="65">
        <v>37.50142569</v>
      </c>
      <c r="H484" s="65">
        <v>-77.15262784</v>
      </c>
      <c r="I484" s="26">
        <v>972</v>
      </c>
      <c r="J484" s="13">
        <f t="shared" si="48"/>
        <v>935.2</v>
      </c>
      <c r="K484" s="57">
        <f t="shared" si="46"/>
        <v>665.6269329148543</v>
      </c>
      <c r="L484" s="28">
        <f t="shared" si="50"/>
        <v>796.8269329148543</v>
      </c>
      <c r="M484" s="28">
        <f t="shared" si="47"/>
        <v>826.0269329148542</v>
      </c>
      <c r="N484" s="51">
        <f t="shared" si="49"/>
        <v>811.4269329148542</v>
      </c>
      <c r="O484" s="13">
        <v>23.2</v>
      </c>
      <c r="P484" s="28">
        <v>71.1</v>
      </c>
      <c r="Q484" s="13">
        <v>100.4</v>
      </c>
      <c r="S484" s="25">
        <v>3.356</v>
      </c>
      <c r="T484" s="49">
        <v>338.683</v>
      </c>
      <c r="U484" s="49">
        <f t="shared" si="44"/>
        <v>519.6221666666667</v>
      </c>
      <c r="V484" s="25">
        <v>0.395</v>
      </c>
      <c r="W484" s="52">
        <v>3.187</v>
      </c>
      <c r="X484" s="52">
        <f t="shared" si="45"/>
        <v>2.818166666666667</v>
      </c>
      <c r="Y484" s="24">
        <v>12.211</v>
      </c>
      <c r="Z484" s="51">
        <v>811.4269329148542</v>
      </c>
    </row>
    <row r="485" spans="1:26" ht="12.75">
      <c r="A485" s="10">
        <v>37061</v>
      </c>
      <c r="B485" s="22">
        <f>170</f>
        <v>170</v>
      </c>
      <c r="C485" s="12">
        <v>0.827199101</v>
      </c>
      <c r="D485" s="23">
        <v>0.827199101</v>
      </c>
      <c r="E485" s="14">
        <v>4760</v>
      </c>
      <c r="F485" s="21">
        <v>0</v>
      </c>
      <c r="G485" s="65">
        <v>37.49688282</v>
      </c>
      <c r="H485" s="65">
        <v>-77.14711793</v>
      </c>
      <c r="I485" s="26">
        <v>971.1</v>
      </c>
      <c r="J485" s="13">
        <f t="shared" si="48"/>
        <v>934.3000000000001</v>
      </c>
      <c r="K485" s="57">
        <f t="shared" si="46"/>
        <v>673.6221795713404</v>
      </c>
      <c r="L485" s="28">
        <f t="shared" si="50"/>
        <v>804.8221795713405</v>
      </c>
      <c r="M485" s="28">
        <f t="shared" si="47"/>
        <v>834.0221795713404</v>
      </c>
      <c r="N485" s="51">
        <f t="shared" si="49"/>
        <v>819.4221795713404</v>
      </c>
      <c r="O485" s="13">
        <v>23.3</v>
      </c>
      <c r="P485" s="28">
        <v>70.6</v>
      </c>
      <c r="Q485" s="13">
        <v>117.8</v>
      </c>
      <c r="S485" s="25">
        <v>3.326</v>
      </c>
      <c r="T485" s="49">
        <v>287.33</v>
      </c>
      <c r="U485" s="49">
        <f t="shared" si="44"/>
        <v>459.50016666666664</v>
      </c>
      <c r="V485" s="25">
        <v>0.396</v>
      </c>
      <c r="W485" s="52">
        <v>3.187</v>
      </c>
      <c r="X485" s="52">
        <f t="shared" si="45"/>
        <v>3.0028333333333332</v>
      </c>
      <c r="Y485" s="24">
        <v>12.236</v>
      </c>
      <c r="Z485" s="51">
        <v>819.4221795713404</v>
      </c>
    </row>
    <row r="486" spans="1:26" ht="12.75">
      <c r="A486" s="10">
        <v>37061</v>
      </c>
      <c r="B486" s="22">
        <f>170</f>
        <v>170</v>
      </c>
      <c r="C486" s="12">
        <v>0.827314794</v>
      </c>
      <c r="D486" s="23">
        <v>0.827314794</v>
      </c>
      <c r="E486" s="14">
        <v>4770</v>
      </c>
      <c r="F486" s="21">
        <v>0</v>
      </c>
      <c r="G486" s="65">
        <v>37.49447985</v>
      </c>
      <c r="H486" s="65">
        <v>-77.13930449</v>
      </c>
      <c r="I486" s="26">
        <v>971</v>
      </c>
      <c r="J486" s="13">
        <f t="shared" si="48"/>
        <v>934.2</v>
      </c>
      <c r="K486" s="57">
        <f t="shared" si="46"/>
        <v>674.5110156837222</v>
      </c>
      <c r="L486" s="28">
        <f t="shared" si="50"/>
        <v>805.7110156837223</v>
      </c>
      <c r="M486" s="28">
        <f t="shared" si="47"/>
        <v>834.9110156837222</v>
      </c>
      <c r="N486" s="51">
        <f t="shared" si="49"/>
        <v>820.3110156837222</v>
      </c>
      <c r="O486" s="13">
        <v>23</v>
      </c>
      <c r="P486" s="28">
        <v>71.3</v>
      </c>
      <c r="Q486" s="13">
        <v>102.9</v>
      </c>
      <c r="S486" s="25">
        <v>3.368</v>
      </c>
      <c r="T486" s="49">
        <v>341.092</v>
      </c>
      <c r="U486" s="49">
        <f t="shared" si="44"/>
        <v>390.6665</v>
      </c>
      <c r="V486" s="25">
        <v>0.387</v>
      </c>
      <c r="W486" s="52">
        <v>3.187</v>
      </c>
      <c r="X486" s="52">
        <f t="shared" si="45"/>
        <v>3.1875</v>
      </c>
      <c r="Y486" s="24">
        <v>12.224</v>
      </c>
      <c r="Z486" s="51">
        <v>820.3110156837222</v>
      </c>
    </row>
    <row r="487" spans="1:26" ht="12.75">
      <c r="A487" s="10">
        <v>37061</v>
      </c>
      <c r="B487" s="22">
        <f>170</f>
        <v>170</v>
      </c>
      <c r="C487" s="12">
        <v>0.827430546</v>
      </c>
      <c r="D487" s="23">
        <v>0.827430546</v>
      </c>
      <c r="E487" s="14">
        <v>4780</v>
      </c>
      <c r="F487" s="21">
        <v>0</v>
      </c>
      <c r="G487" s="65">
        <v>37.49395571</v>
      </c>
      <c r="H487" s="65">
        <v>-77.13122994</v>
      </c>
      <c r="I487" s="26">
        <v>975.2</v>
      </c>
      <c r="J487" s="13">
        <f t="shared" si="48"/>
        <v>938.4000000000001</v>
      </c>
      <c r="K487" s="57">
        <f t="shared" si="46"/>
        <v>637.261571868211</v>
      </c>
      <c r="L487" s="28">
        <f t="shared" si="50"/>
        <v>768.461571868211</v>
      </c>
      <c r="M487" s="28">
        <f t="shared" si="47"/>
        <v>797.661571868211</v>
      </c>
      <c r="N487" s="51">
        <f t="shared" si="49"/>
        <v>783.061571868211</v>
      </c>
      <c r="O487" s="13">
        <v>23.3</v>
      </c>
      <c r="P487" s="28">
        <v>70.4</v>
      </c>
      <c r="Q487" s="13">
        <v>103.4</v>
      </c>
      <c r="R487" s="63">
        <v>2.05E-05</v>
      </c>
      <c r="S487" s="25">
        <v>4.174</v>
      </c>
      <c r="T487" s="49">
        <v>762.238</v>
      </c>
      <c r="U487" s="49">
        <f t="shared" si="44"/>
        <v>470.5826666666667</v>
      </c>
      <c r="V487" s="25">
        <v>0.385</v>
      </c>
      <c r="W487" s="52">
        <v>3.186</v>
      </c>
      <c r="X487" s="52">
        <f t="shared" si="45"/>
        <v>3.1871666666666663</v>
      </c>
      <c r="Y487" s="24">
        <v>12.223</v>
      </c>
      <c r="Z487" s="51">
        <v>783.061571868211</v>
      </c>
    </row>
    <row r="488" spans="1:26" ht="12.75">
      <c r="A488" s="10">
        <v>37061</v>
      </c>
      <c r="B488" s="22">
        <f>170</f>
        <v>170</v>
      </c>
      <c r="C488" s="12">
        <v>0.827546299</v>
      </c>
      <c r="D488" s="23">
        <v>0.827546299</v>
      </c>
      <c r="E488" s="14">
        <v>4790</v>
      </c>
      <c r="F488" s="21">
        <v>0</v>
      </c>
      <c r="G488" s="65">
        <v>37.49660661</v>
      </c>
      <c r="H488" s="65">
        <v>-77.12388643</v>
      </c>
      <c r="I488" s="26">
        <v>979.2</v>
      </c>
      <c r="J488" s="13">
        <f t="shared" si="48"/>
        <v>942.4000000000001</v>
      </c>
      <c r="K488" s="57">
        <f t="shared" si="46"/>
        <v>601.9405855140639</v>
      </c>
      <c r="L488" s="28">
        <f t="shared" si="50"/>
        <v>733.1405855140638</v>
      </c>
      <c r="M488" s="28">
        <f t="shared" si="47"/>
        <v>762.3405855140638</v>
      </c>
      <c r="N488" s="51">
        <f t="shared" si="49"/>
        <v>747.7405855140638</v>
      </c>
      <c r="O488" s="13">
        <v>23.6</v>
      </c>
      <c r="P488" s="28">
        <v>69.4</v>
      </c>
      <c r="Q488" s="13">
        <v>103.9</v>
      </c>
      <c r="S488" s="25">
        <v>1.973</v>
      </c>
      <c r="T488" s="49">
        <v>-391.729</v>
      </c>
      <c r="U488" s="49">
        <f t="shared" si="44"/>
        <v>340.4606666666667</v>
      </c>
      <c r="V488" s="25">
        <v>0.395</v>
      </c>
      <c r="W488" s="52">
        <v>3.186</v>
      </c>
      <c r="X488" s="52">
        <f t="shared" si="45"/>
        <v>3.186833333333333</v>
      </c>
      <c r="Y488" s="24">
        <v>12.212</v>
      </c>
      <c r="Z488" s="51">
        <v>747.7405855140638</v>
      </c>
    </row>
    <row r="489" spans="1:26" ht="12.75">
      <c r="A489" s="10">
        <v>37061</v>
      </c>
      <c r="B489" s="22">
        <f>170</f>
        <v>170</v>
      </c>
      <c r="C489" s="12">
        <v>0.827662051</v>
      </c>
      <c r="D489" s="23">
        <v>0.827662051</v>
      </c>
      <c r="E489" s="14">
        <v>4800</v>
      </c>
      <c r="F489" s="21">
        <v>0</v>
      </c>
      <c r="G489" s="65">
        <v>37.50157741</v>
      </c>
      <c r="H489" s="65">
        <v>-77.11861252</v>
      </c>
      <c r="I489" s="26">
        <v>982.4</v>
      </c>
      <c r="J489" s="13">
        <f t="shared" si="48"/>
        <v>945.6</v>
      </c>
      <c r="K489" s="57">
        <f t="shared" si="46"/>
        <v>573.7915708574365</v>
      </c>
      <c r="L489" s="28">
        <f t="shared" si="50"/>
        <v>704.9915708574365</v>
      </c>
      <c r="M489" s="28">
        <f t="shared" si="47"/>
        <v>734.1915708574364</v>
      </c>
      <c r="N489" s="51">
        <f t="shared" si="49"/>
        <v>719.5915708574364</v>
      </c>
      <c r="O489" s="13">
        <v>23.8</v>
      </c>
      <c r="P489" s="28">
        <v>68.7</v>
      </c>
      <c r="Q489" s="13">
        <v>104.2</v>
      </c>
      <c r="S489" s="25">
        <v>4.034</v>
      </c>
      <c r="T489" s="49">
        <v>659.418</v>
      </c>
      <c r="U489" s="49">
        <f t="shared" si="44"/>
        <v>332.8386666666666</v>
      </c>
      <c r="V489" s="25">
        <v>0.395</v>
      </c>
      <c r="W489" s="52">
        <v>3.186</v>
      </c>
      <c r="X489" s="52">
        <f t="shared" si="45"/>
        <v>3.1865</v>
      </c>
      <c r="Y489" s="24">
        <v>12.221</v>
      </c>
      <c r="Z489" s="51">
        <v>719.5915708574364</v>
      </c>
    </row>
    <row r="490" spans="1:26" ht="12.75">
      <c r="A490" s="10">
        <v>37061</v>
      </c>
      <c r="B490" s="22">
        <f>170</f>
        <v>170</v>
      </c>
      <c r="C490" s="12">
        <v>0.827777803</v>
      </c>
      <c r="D490" s="23">
        <v>0.827777803</v>
      </c>
      <c r="E490" s="14">
        <v>4810</v>
      </c>
      <c r="F490" s="21">
        <v>0</v>
      </c>
      <c r="G490" s="65">
        <v>37.50830806</v>
      </c>
      <c r="H490" s="65">
        <v>-77.11686415</v>
      </c>
      <c r="I490" s="26">
        <v>986.6</v>
      </c>
      <c r="J490" s="13">
        <f t="shared" si="48"/>
        <v>949.8000000000001</v>
      </c>
      <c r="K490" s="57">
        <f t="shared" si="46"/>
        <v>536.9902066641838</v>
      </c>
      <c r="L490" s="28">
        <f t="shared" si="50"/>
        <v>668.1902066641837</v>
      </c>
      <c r="M490" s="28">
        <f t="shared" si="47"/>
        <v>697.3902066641838</v>
      </c>
      <c r="N490" s="51">
        <f t="shared" si="49"/>
        <v>682.7902066641838</v>
      </c>
      <c r="O490" s="13">
        <v>24.2</v>
      </c>
      <c r="P490" s="28">
        <v>67.9</v>
      </c>
      <c r="Q490" s="13">
        <v>101.4</v>
      </c>
      <c r="S490" s="25">
        <v>2.566</v>
      </c>
      <c r="T490" s="49">
        <v>-74.32</v>
      </c>
      <c r="U490" s="49">
        <f t="shared" si="44"/>
        <v>264.00483333333335</v>
      </c>
      <c r="V490" s="25">
        <v>0.385</v>
      </c>
      <c r="W490" s="52">
        <v>3.185</v>
      </c>
      <c r="X490" s="52">
        <f t="shared" si="45"/>
        <v>3.1861666666666664</v>
      </c>
      <c r="Y490" s="24">
        <v>12.223</v>
      </c>
      <c r="Z490" s="51">
        <v>682.7902066641838</v>
      </c>
    </row>
    <row r="491" spans="1:26" ht="12.75">
      <c r="A491" s="10">
        <v>37061</v>
      </c>
      <c r="B491" s="22">
        <f>170</f>
        <v>170</v>
      </c>
      <c r="C491" s="12">
        <v>0.827893496</v>
      </c>
      <c r="D491" s="23">
        <v>0.827893496</v>
      </c>
      <c r="E491" s="14">
        <v>4820</v>
      </c>
      <c r="F491" s="21">
        <v>0</v>
      </c>
      <c r="G491" s="65">
        <v>37.51445125</v>
      </c>
      <c r="H491" s="65">
        <v>-77.12019314</v>
      </c>
      <c r="I491" s="26">
        <v>991.7</v>
      </c>
      <c r="J491" s="13">
        <f t="shared" si="48"/>
        <v>954.9000000000001</v>
      </c>
      <c r="K491" s="57">
        <f t="shared" si="46"/>
        <v>492.5209955474209</v>
      </c>
      <c r="L491" s="28">
        <f t="shared" si="50"/>
        <v>623.7209955474209</v>
      </c>
      <c r="M491" s="28">
        <f t="shared" si="47"/>
        <v>652.920995547421</v>
      </c>
      <c r="N491" s="51">
        <f t="shared" si="49"/>
        <v>638.3209955474209</v>
      </c>
      <c r="O491" s="13">
        <v>25</v>
      </c>
      <c r="P491" s="28">
        <v>67.1</v>
      </c>
      <c r="Q491" s="13">
        <v>105.3</v>
      </c>
      <c r="S491" s="25">
        <v>3.259</v>
      </c>
      <c r="T491" s="49">
        <v>294.212</v>
      </c>
      <c r="U491" s="49">
        <f t="shared" si="44"/>
        <v>265.1518333333333</v>
      </c>
      <c r="V491" s="25">
        <v>0.344</v>
      </c>
      <c r="W491" s="52">
        <v>2.075</v>
      </c>
      <c r="X491" s="52">
        <f t="shared" si="45"/>
        <v>3.000833333333333</v>
      </c>
      <c r="Y491" s="24">
        <v>12.21</v>
      </c>
      <c r="Z491" s="51">
        <v>638.3209955474209</v>
      </c>
    </row>
    <row r="492" spans="1:26" ht="12.75">
      <c r="A492" s="10">
        <v>37061</v>
      </c>
      <c r="B492" s="22">
        <f>170</f>
        <v>170</v>
      </c>
      <c r="C492" s="12">
        <v>0.828009248</v>
      </c>
      <c r="D492" s="23">
        <v>0.828009248</v>
      </c>
      <c r="E492" s="14">
        <v>4830</v>
      </c>
      <c r="F492" s="21">
        <v>0</v>
      </c>
      <c r="G492" s="65">
        <v>37.51828465</v>
      </c>
      <c r="H492" s="65">
        <v>-77.12740704</v>
      </c>
      <c r="I492" s="26">
        <v>996.8</v>
      </c>
      <c r="J492" s="13">
        <f t="shared" si="48"/>
        <v>960</v>
      </c>
      <c r="K492" s="57">
        <f t="shared" si="46"/>
        <v>448.2886574287763</v>
      </c>
      <c r="L492" s="28">
        <f t="shared" si="50"/>
        <v>579.4886574287763</v>
      </c>
      <c r="M492" s="28">
        <f t="shared" si="47"/>
        <v>608.6886574287763</v>
      </c>
      <c r="N492" s="51">
        <f t="shared" si="49"/>
        <v>594.0886574287763</v>
      </c>
      <c r="O492" s="13">
        <v>25.5</v>
      </c>
      <c r="P492" s="28">
        <v>66.1</v>
      </c>
      <c r="Q492" s="13">
        <v>104.2</v>
      </c>
      <c r="S492" s="25">
        <v>5.001</v>
      </c>
      <c r="T492" s="49">
        <v>1187.859</v>
      </c>
      <c r="U492" s="49">
        <f t="shared" si="44"/>
        <v>406.2796666666666</v>
      </c>
      <c r="V492" s="25">
        <v>0.384</v>
      </c>
      <c r="W492" s="52">
        <v>3.185</v>
      </c>
      <c r="X492" s="52">
        <f t="shared" si="45"/>
        <v>3.0005</v>
      </c>
      <c r="Y492" s="24">
        <v>12.223</v>
      </c>
      <c r="Z492" s="51">
        <v>594.0886574287763</v>
      </c>
    </row>
    <row r="493" spans="1:26" ht="12.75">
      <c r="A493" s="10">
        <v>37061</v>
      </c>
      <c r="B493" s="22">
        <f>170</f>
        <v>170</v>
      </c>
      <c r="C493" s="12">
        <v>0.828125</v>
      </c>
      <c r="D493" s="23">
        <v>0.828125</v>
      </c>
      <c r="E493" s="14">
        <v>4840</v>
      </c>
      <c r="F493" s="21">
        <v>0</v>
      </c>
      <c r="G493" s="65">
        <v>37.51816933</v>
      </c>
      <c r="H493" s="65">
        <v>-77.13573772</v>
      </c>
      <c r="I493" s="26">
        <v>997.5</v>
      </c>
      <c r="J493" s="13">
        <f t="shared" si="48"/>
        <v>960.7</v>
      </c>
      <c r="K493" s="57">
        <f t="shared" si="46"/>
        <v>442.23589935332524</v>
      </c>
      <c r="L493" s="28">
        <f t="shared" si="50"/>
        <v>573.4358993533252</v>
      </c>
      <c r="M493" s="28">
        <f t="shared" si="47"/>
        <v>602.6358993533253</v>
      </c>
      <c r="N493" s="51">
        <f t="shared" si="49"/>
        <v>588.0358993533252</v>
      </c>
      <c r="O493" s="13">
        <v>25.4</v>
      </c>
      <c r="P493" s="28">
        <v>65.7</v>
      </c>
      <c r="Q493" s="13">
        <v>104</v>
      </c>
      <c r="R493" s="63">
        <v>2.22E-05</v>
      </c>
      <c r="S493" s="25">
        <v>3.671</v>
      </c>
      <c r="T493" s="49">
        <v>506.621</v>
      </c>
      <c r="U493" s="49">
        <f t="shared" si="44"/>
        <v>363.6768333333334</v>
      </c>
      <c r="V493" s="25">
        <v>0.397</v>
      </c>
      <c r="W493" s="52">
        <v>3.184</v>
      </c>
      <c r="X493" s="52">
        <f t="shared" si="45"/>
        <v>3.000166666666667</v>
      </c>
      <c r="Y493" s="24">
        <v>12.225</v>
      </c>
      <c r="Z493" s="51">
        <v>588.0358993533252</v>
      </c>
    </row>
    <row r="494" spans="1:26" ht="12.75">
      <c r="A494" s="10">
        <v>37061</v>
      </c>
      <c r="B494" s="22">
        <f>170</f>
        <v>170</v>
      </c>
      <c r="C494" s="12">
        <v>0.828240752</v>
      </c>
      <c r="D494" s="23">
        <v>0.828240752</v>
      </c>
      <c r="E494" s="14">
        <v>4850</v>
      </c>
      <c r="F494" s="21">
        <v>0</v>
      </c>
      <c r="G494" s="65">
        <v>37.51486121</v>
      </c>
      <c r="H494" s="65">
        <v>-77.14274819</v>
      </c>
      <c r="I494" s="26">
        <v>999.2</v>
      </c>
      <c r="J494" s="13">
        <f t="shared" si="48"/>
        <v>962.4000000000001</v>
      </c>
      <c r="K494" s="57">
        <f t="shared" si="46"/>
        <v>427.55468567799846</v>
      </c>
      <c r="L494" s="28">
        <f t="shared" si="50"/>
        <v>558.7546856779984</v>
      </c>
      <c r="M494" s="28">
        <f t="shared" si="47"/>
        <v>587.9546856779984</v>
      </c>
      <c r="N494" s="51">
        <f t="shared" si="49"/>
        <v>573.3546856779984</v>
      </c>
      <c r="O494" s="13">
        <v>25.4</v>
      </c>
      <c r="P494" s="28">
        <v>65.4</v>
      </c>
      <c r="Q494" s="13">
        <v>102.6</v>
      </c>
      <c r="S494" s="25">
        <v>2.586</v>
      </c>
      <c r="T494" s="49">
        <v>-69.732</v>
      </c>
      <c r="U494" s="49">
        <f t="shared" si="44"/>
        <v>417.343</v>
      </c>
      <c r="V494" s="25">
        <v>0.397</v>
      </c>
      <c r="W494" s="52">
        <v>3.184</v>
      </c>
      <c r="X494" s="52">
        <f t="shared" si="45"/>
        <v>2.9998333333333336</v>
      </c>
      <c r="Y494" s="24">
        <v>12.213</v>
      </c>
      <c r="Z494" s="51">
        <v>573.3546856779984</v>
      </c>
    </row>
    <row r="495" spans="1:26" ht="12.75">
      <c r="A495" s="10">
        <v>37061</v>
      </c>
      <c r="B495" s="22">
        <f>170</f>
        <v>170</v>
      </c>
      <c r="C495" s="12">
        <v>0.828356504</v>
      </c>
      <c r="D495" s="23">
        <v>0.828356504</v>
      </c>
      <c r="E495" s="14">
        <v>4860</v>
      </c>
      <c r="F495" s="21">
        <v>0</v>
      </c>
      <c r="G495" s="65">
        <v>37.50945239</v>
      </c>
      <c r="H495" s="65">
        <v>-77.14671807</v>
      </c>
      <c r="I495" s="26">
        <v>1003.7</v>
      </c>
      <c r="J495" s="13">
        <f t="shared" si="48"/>
        <v>966.9000000000001</v>
      </c>
      <c r="K495" s="57">
        <f t="shared" si="46"/>
        <v>388.8174763910919</v>
      </c>
      <c r="L495" s="28">
        <f t="shared" si="50"/>
        <v>520.0174763910918</v>
      </c>
      <c r="M495" s="28">
        <f t="shared" si="47"/>
        <v>549.2174763910919</v>
      </c>
      <c r="N495" s="51">
        <f t="shared" si="49"/>
        <v>534.6174763910918</v>
      </c>
      <c r="O495" s="13">
        <v>25.7</v>
      </c>
      <c r="P495" s="28">
        <v>64.3</v>
      </c>
      <c r="Q495" s="13">
        <v>104.4</v>
      </c>
      <c r="S495" s="25">
        <v>1.964</v>
      </c>
      <c r="T495" s="49">
        <v>-383.584</v>
      </c>
      <c r="U495" s="49">
        <f t="shared" si="44"/>
        <v>243.5093333333333</v>
      </c>
      <c r="V495" s="25">
        <v>0.395</v>
      </c>
      <c r="W495" s="52">
        <v>3.183</v>
      </c>
      <c r="X495" s="52">
        <f t="shared" si="45"/>
        <v>2.999333333333334</v>
      </c>
      <c r="Y495" s="24">
        <v>12.213</v>
      </c>
      <c r="Z495" s="51">
        <v>534.6174763910918</v>
      </c>
    </row>
    <row r="496" spans="1:26" ht="12.75">
      <c r="A496" s="10">
        <v>37061</v>
      </c>
      <c r="B496" s="22">
        <f>170</f>
        <v>170</v>
      </c>
      <c r="C496" s="12">
        <v>0.828472197</v>
      </c>
      <c r="D496" s="23">
        <v>0.828472197</v>
      </c>
      <c r="E496" s="14">
        <v>4870</v>
      </c>
      <c r="F496" s="21">
        <v>0</v>
      </c>
      <c r="G496" s="65">
        <v>37.50366048</v>
      </c>
      <c r="H496" s="65">
        <v>-77.14684437</v>
      </c>
      <c r="I496" s="26">
        <v>1008.1</v>
      </c>
      <c r="J496" s="13">
        <f t="shared" si="48"/>
        <v>971.3000000000001</v>
      </c>
      <c r="K496" s="57">
        <f t="shared" si="46"/>
        <v>351.1150217393676</v>
      </c>
      <c r="L496" s="28">
        <f t="shared" si="50"/>
        <v>482.3150217393676</v>
      </c>
      <c r="M496" s="28">
        <f t="shared" si="47"/>
        <v>511.5150217393676</v>
      </c>
      <c r="N496" s="51">
        <f t="shared" si="49"/>
        <v>496.9150217393676</v>
      </c>
      <c r="O496" s="13">
        <v>26.4</v>
      </c>
      <c r="P496" s="28">
        <v>65.1</v>
      </c>
      <c r="Q496" s="13">
        <v>100.3</v>
      </c>
      <c r="S496" s="25">
        <v>4.341</v>
      </c>
      <c r="T496" s="49">
        <v>824.948</v>
      </c>
      <c r="U496" s="49">
        <f t="shared" si="44"/>
        <v>393.38733333333334</v>
      </c>
      <c r="V496" s="25">
        <v>0.414</v>
      </c>
      <c r="W496" s="52">
        <v>3.183</v>
      </c>
      <c r="X496" s="52">
        <f t="shared" si="45"/>
        <v>2.999</v>
      </c>
      <c r="Y496" s="24">
        <v>12.218</v>
      </c>
      <c r="Z496" s="51">
        <v>496.9150217393676</v>
      </c>
    </row>
    <row r="497" spans="1:26" ht="12.75">
      <c r="A497" s="10">
        <v>37061</v>
      </c>
      <c r="B497" s="22">
        <f>170</f>
        <v>170</v>
      </c>
      <c r="C497" s="12">
        <v>0.828587949</v>
      </c>
      <c r="D497" s="23">
        <v>0.828587949</v>
      </c>
      <c r="E497" s="14">
        <v>4880</v>
      </c>
      <c r="F497" s="21">
        <v>0</v>
      </c>
      <c r="G497" s="65">
        <v>37.49820917</v>
      </c>
      <c r="H497" s="65">
        <v>-77.14332523</v>
      </c>
      <c r="I497" s="26">
        <v>1007.1</v>
      </c>
      <c r="J497" s="13">
        <f t="shared" si="48"/>
        <v>970.3000000000001</v>
      </c>
      <c r="K497" s="57">
        <f t="shared" si="46"/>
        <v>359.6687424915833</v>
      </c>
      <c r="L497" s="28">
        <f t="shared" si="50"/>
        <v>490.8687424915833</v>
      </c>
      <c r="M497" s="28">
        <f t="shared" si="47"/>
        <v>520.0687424915833</v>
      </c>
      <c r="N497" s="51">
        <f t="shared" si="49"/>
        <v>505.46874249158327</v>
      </c>
      <c r="O497" s="13">
        <v>26.1</v>
      </c>
      <c r="P497" s="28">
        <v>63.6</v>
      </c>
      <c r="Q497" s="13">
        <v>104.1</v>
      </c>
      <c r="S497" s="25">
        <v>2.709</v>
      </c>
      <c r="T497" s="49">
        <v>-13.79</v>
      </c>
      <c r="U497" s="49">
        <f t="shared" si="44"/>
        <v>342.0536666666667</v>
      </c>
      <c r="V497" s="25">
        <v>0.414</v>
      </c>
      <c r="W497" s="52">
        <v>3.183</v>
      </c>
      <c r="X497" s="52">
        <f t="shared" si="45"/>
        <v>3.183666666666667</v>
      </c>
      <c r="Y497" s="24">
        <v>12.208</v>
      </c>
      <c r="Z497" s="51">
        <v>505.46874249158327</v>
      </c>
    </row>
    <row r="498" spans="1:26" ht="12.75">
      <c r="A498" s="10">
        <v>37061</v>
      </c>
      <c r="B498" s="22">
        <f>170</f>
        <v>170</v>
      </c>
      <c r="C498" s="12">
        <v>0.828703701</v>
      </c>
      <c r="D498" s="23">
        <v>0.828703701</v>
      </c>
      <c r="E498" s="14">
        <v>4890</v>
      </c>
      <c r="F498" s="21">
        <v>0</v>
      </c>
      <c r="G498" s="65">
        <v>37.49429562</v>
      </c>
      <c r="H498" s="65">
        <v>-77.13680089</v>
      </c>
      <c r="I498" s="26">
        <v>1011.3</v>
      </c>
      <c r="J498" s="13">
        <f t="shared" si="48"/>
        <v>974.5</v>
      </c>
      <c r="K498" s="57">
        <f t="shared" si="46"/>
        <v>323.8021752529953</v>
      </c>
      <c r="L498" s="28">
        <f t="shared" si="50"/>
        <v>455.0021752529953</v>
      </c>
      <c r="M498" s="28">
        <f t="shared" si="47"/>
        <v>484.2021752529953</v>
      </c>
      <c r="N498" s="51">
        <f t="shared" si="49"/>
        <v>469.60217525299527</v>
      </c>
      <c r="O498" s="13">
        <v>26.3</v>
      </c>
      <c r="P498" s="28">
        <v>63.5</v>
      </c>
      <c r="Q498" s="13">
        <v>100.9</v>
      </c>
      <c r="S498" s="25">
        <v>4.125</v>
      </c>
      <c r="T498" s="49">
        <v>722.357</v>
      </c>
      <c r="U498" s="49">
        <f t="shared" si="44"/>
        <v>264.46999999999997</v>
      </c>
      <c r="V498" s="25">
        <v>0.425</v>
      </c>
      <c r="W498" s="52">
        <v>3.182</v>
      </c>
      <c r="X498" s="52">
        <f t="shared" si="45"/>
        <v>3.1831666666666667</v>
      </c>
      <c r="Y498" s="24">
        <v>12.218</v>
      </c>
      <c r="Z498" s="51">
        <v>469.60217525299527</v>
      </c>
    </row>
    <row r="499" spans="1:26" ht="12.75">
      <c r="A499" s="10">
        <v>37061</v>
      </c>
      <c r="B499" s="22">
        <f>170</f>
        <v>170</v>
      </c>
      <c r="C499" s="12">
        <v>0.828819454</v>
      </c>
      <c r="D499" s="23">
        <v>0.828819454</v>
      </c>
      <c r="E499" s="14">
        <v>4900</v>
      </c>
      <c r="F499" s="21">
        <v>0</v>
      </c>
      <c r="G499" s="65">
        <v>37.49248782</v>
      </c>
      <c r="H499" s="65">
        <v>-77.12924553</v>
      </c>
      <c r="I499" s="26">
        <v>1012.6</v>
      </c>
      <c r="J499" s="13">
        <f t="shared" si="48"/>
        <v>975.8000000000001</v>
      </c>
      <c r="K499" s="57">
        <f t="shared" si="46"/>
        <v>312.73194156342134</v>
      </c>
      <c r="L499" s="28">
        <f t="shared" si="50"/>
        <v>443.93194156342133</v>
      </c>
      <c r="M499" s="28">
        <f t="shared" si="47"/>
        <v>473.1319415634214</v>
      </c>
      <c r="N499" s="51">
        <f t="shared" si="49"/>
        <v>458.53194156342136</v>
      </c>
      <c r="O499" s="13">
        <v>26.7</v>
      </c>
      <c r="P499" s="28">
        <v>63.1</v>
      </c>
      <c r="Q499" s="13">
        <v>105.1</v>
      </c>
      <c r="R499" s="63">
        <v>2.15E-05</v>
      </c>
      <c r="S499" s="25">
        <v>2.688</v>
      </c>
      <c r="T499" s="49">
        <v>-11.611</v>
      </c>
      <c r="U499" s="49">
        <f t="shared" si="44"/>
        <v>178.09799999999996</v>
      </c>
      <c r="V499" s="25">
        <v>0.409</v>
      </c>
      <c r="W499" s="52">
        <v>3.182</v>
      </c>
      <c r="X499" s="52">
        <f t="shared" si="45"/>
        <v>3.1828333333333334</v>
      </c>
      <c r="Y499" s="24">
        <v>12.216</v>
      </c>
      <c r="Z499" s="51">
        <v>458.53194156342136</v>
      </c>
    </row>
    <row r="500" spans="1:26" ht="12.75">
      <c r="A500" s="10">
        <v>37061</v>
      </c>
      <c r="B500" s="22">
        <f>170</f>
        <v>170</v>
      </c>
      <c r="C500" s="12">
        <v>0.828935206</v>
      </c>
      <c r="D500" s="23">
        <v>0.828935206</v>
      </c>
      <c r="E500" s="14">
        <v>4910</v>
      </c>
      <c r="F500" s="21">
        <v>0</v>
      </c>
      <c r="G500" s="65">
        <v>37.49411201</v>
      </c>
      <c r="H500" s="65">
        <v>-77.12086608</v>
      </c>
      <c r="I500" s="26">
        <v>1014.3</v>
      </c>
      <c r="J500" s="13">
        <f t="shared" si="48"/>
        <v>977.5</v>
      </c>
      <c r="K500" s="57">
        <f t="shared" si="46"/>
        <v>298.2777144639633</v>
      </c>
      <c r="L500" s="28">
        <f t="shared" si="50"/>
        <v>429.4777144639633</v>
      </c>
      <c r="M500" s="28">
        <f t="shared" si="47"/>
        <v>458.6777144639633</v>
      </c>
      <c r="N500" s="51">
        <f t="shared" si="49"/>
        <v>444.0777144639633</v>
      </c>
      <c r="O500" s="13">
        <v>26.5</v>
      </c>
      <c r="P500" s="28">
        <v>63</v>
      </c>
      <c r="Q500" s="13">
        <v>104.2</v>
      </c>
      <c r="S500" s="25">
        <v>2.821</v>
      </c>
      <c r="T500" s="49">
        <v>42.036</v>
      </c>
      <c r="U500" s="49">
        <f t="shared" si="44"/>
        <v>196.726</v>
      </c>
      <c r="V500" s="25">
        <v>0.414</v>
      </c>
      <c r="W500" s="52">
        <v>3.182</v>
      </c>
      <c r="X500" s="52">
        <f t="shared" si="45"/>
        <v>3.1824999999999997</v>
      </c>
      <c r="Y500" s="24">
        <v>12.216</v>
      </c>
      <c r="Z500" s="51">
        <v>444.0777144639633</v>
      </c>
    </row>
    <row r="501" spans="1:26" ht="12.75">
      <c r="A501" s="10">
        <v>37061</v>
      </c>
      <c r="B501" s="22">
        <f>170</f>
        <v>170</v>
      </c>
      <c r="C501" s="12">
        <v>0.829050899</v>
      </c>
      <c r="D501" s="23">
        <v>0.829050899</v>
      </c>
      <c r="E501" s="14">
        <v>4920</v>
      </c>
      <c r="F501" s="21">
        <v>0</v>
      </c>
      <c r="G501" s="65">
        <v>37.49683867</v>
      </c>
      <c r="H501" s="65">
        <v>-77.11362929</v>
      </c>
      <c r="I501" s="26">
        <v>1017.7</v>
      </c>
      <c r="J501" s="13">
        <f t="shared" si="48"/>
        <v>980.9000000000001</v>
      </c>
      <c r="K501" s="57">
        <f t="shared" si="46"/>
        <v>269.44452100929243</v>
      </c>
      <c r="L501" s="28">
        <f t="shared" si="50"/>
        <v>400.6445210092924</v>
      </c>
      <c r="M501" s="28">
        <f t="shared" si="47"/>
        <v>429.8445210092924</v>
      </c>
      <c r="N501" s="51">
        <f t="shared" si="49"/>
        <v>415.2445210092924</v>
      </c>
      <c r="O501" s="13">
        <v>26.8</v>
      </c>
      <c r="P501" s="28">
        <v>62.6</v>
      </c>
      <c r="Q501" s="13">
        <v>103.4</v>
      </c>
      <c r="S501" s="25">
        <v>3.505</v>
      </c>
      <c r="T501" s="49">
        <v>410.798</v>
      </c>
      <c r="U501" s="49">
        <f t="shared" si="44"/>
        <v>329.123</v>
      </c>
      <c r="V501" s="25">
        <v>0.395</v>
      </c>
      <c r="W501" s="52">
        <v>3.181</v>
      </c>
      <c r="X501" s="52">
        <f t="shared" si="45"/>
        <v>3.182166666666667</v>
      </c>
      <c r="Y501" s="24">
        <v>12.223</v>
      </c>
      <c r="Z501" s="51">
        <v>415.2445210092924</v>
      </c>
    </row>
    <row r="502" spans="1:26" ht="12.75">
      <c r="A502" s="10">
        <v>37061</v>
      </c>
      <c r="B502" s="22">
        <f>170</f>
        <v>170</v>
      </c>
      <c r="C502" s="12">
        <v>0.829166651</v>
      </c>
      <c r="D502" s="23">
        <v>0.829166651</v>
      </c>
      <c r="E502" s="14">
        <v>4930</v>
      </c>
      <c r="F502" s="21">
        <v>0</v>
      </c>
      <c r="G502" s="65">
        <v>37.50200862</v>
      </c>
      <c r="H502" s="65">
        <v>-77.10927881</v>
      </c>
      <c r="I502" s="26">
        <v>1021</v>
      </c>
      <c r="J502" s="13">
        <f t="shared" si="48"/>
        <v>984.2</v>
      </c>
      <c r="K502" s="57">
        <f t="shared" si="46"/>
        <v>241.5547797370305</v>
      </c>
      <c r="L502" s="28">
        <f t="shared" si="50"/>
        <v>372.7547797370305</v>
      </c>
      <c r="M502" s="28">
        <f t="shared" si="47"/>
        <v>401.9547797370305</v>
      </c>
      <c r="N502" s="51">
        <f t="shared" si="49"/>
        <v>387.3547797370305</v>
      </c>
      <c r="O502" s="13">
        <v>27</v>
      </c>
      <c r="P502" s="28">
        <v>62.1</v>
      </c>
      <c r="Q502" s="13">
        <v>98.7</v>
      </c>
      <c r="S502" s="25">
        <v>3.169</v>
      </c>
      <c r="T502" s="49">
        <v>254.445</v>
      </c>
      <c r="U502" s="49">
        <f t="shared" si="44"/>
        <v>234.03916666666666</v>
      </c>
      <c r="V502" s="25">
        <v>0.384</v>
      </c>
      <c r="W502" s="52">
        <v>3.181</v>
      </c>
      <c r="X502" s="52">
        <f t="shared" si="45"/>
        <v>3.1818333333333335</v>
      </c>
      <c r="Y502" s="24">
        <v>12.216</v>
      </c>
      <c r="Z502" s="51">
        <v>387.3547797370305</v>
      </c>
    </row>
    <row r="503" spans="1:26" ht="12.75">
      <c r="A503" s="10">
        <v>37061</v>
      </c>
      <c r="B503" s="22">
        <f>170</f>
        <v>170</v>
      </c>
      <c r="C503" s="12">
        <v>0.829282403</v>
      </c>
      <c r="D503" s="23">
        <v>0.829282403</v>
      </c>
      <c r="E503" s="14">
        <v>4940</v>
      </c>
      <c r="F503" s="21">
        <v>0</v>
      </c>
      <c r="G503" s="65">
        <v>37.50829538</v>
      </c>
      <c r="H503" s="65">
        <v>-77.10927334</v>
      </c>
      <c r="I503" s="26">
        <v>1024.5</v>
      </c>
      <c r="J503" s="13">
        <f t="shared" si="48"/>
        <v>987.7</v>
      </c>
      <c r="K503" s="57">
        <f t="shared" si="46"/>
        <v>212.0767531403499</v>
      </c>
      <c r="L503" s="28">
        <f t="shared" si="50"/>
        <v>343.2767531403499</v>
      </c>
      <c r="M503" s="28">
        <f t="shared" si="47"/>
        <v>372.4767531403499</v>
      </c>
      <c r="N503" s="51">
        <f t="shared" si="49"/>
        <v>357.87675314034993</v>
      </c>
      <c r="O503" s="13">
        <v>27.7</v>
      </c>
      <c r="P503" s="28">
        <v>61.1</v>
      </c>
      <c r="Q503" s="13">
        <v>100.9</v>
      </c>
      <c r="S503" s="25">
        <v>3.486</v>
      </c>
      <c r="T503" s="49">
        <v>412.978</v>
      </c>
      <c r="U503" s="49">
        <f t="shared" si="44"/>
        <v>305.1671666666667</v>
      </c>
      <c r="V503" s="25">
        <v>0.414</v>
      </c>
      <c r="W503" s="52">
        <v>3.181</v>
      </c>
      <c r="X503" s="52">
        <f t="shared" si="45"/>
        <v>3.1815</v>
      </c>
      <c r="Y503" s="24">
        <v>12.228</v>
      </c>
      <c r="Z503" s="51">
        <v>357.87675314034993</v>
      </c>
    </row>
    <row r="504" spans="1:26" ht="12.75">
      <c r="A504" s="10">
        <v>37061</v>
      </c>
      <c r="B504" s="22">
        <f>170</f>
        <v>170</v>
      </c>
      <c r="C504" s="12">
        <v>0.829398155</v>
      </c>
      <c r="D504" s="23">
        <v>0.829398155</v>
      </c>
      <c r="E504" s="14">
        <v>4950</v>
      </c>
      <c r="F504" s="21">
        <v>0</v>
      </c>
      <c r="G504" s="65">
        <v>37.51316471</v>
      </c>
      <c r="H504" s="65">
        <v>-77.11393091</v>
      </c>
      <c r="I504" s="26">
        <v>1025.3</v>
      </c>
      <c r="J504" s="13">
        <f t="shared" si="48"/>
        <v>988.5</v>
      </c>
      <c r="K504" s="57">
        <f t="shared" si="46"/>
        <v>205.3535859907839</v>
      </c>
      <c r="L504" s="28">
        <f t="shared" si="50"/>
        <v>336.55358599078386</v>
      </c>
      <c r="M504" s="28">
        <f t="shared" si="47"/>
        <v>365.7535859907839</v>
      </c>
      <c r="N504" s="51">
        <f t="shared" si="49"/>
        <v>351.1535859907839</v>
      </c>
      <c r="O504" s="13">
        <v>27.5</v>
      </c>
      <c r="P504" s="28">
        <v>59.8</v>
      </c>
      <c r="Q504" s="13">
        <v>101.7</v>
      </c>
      <c r="S504" s="25">
        <v>2.633</v>
      </c>
      <c r="T504" s="49">
        <v>-58.375</v>
      </c>
      <c r="U504" s="49">
        <f t="shared" si="44"/>
        <v>175.04516666666666</v>
      </c>
      <c r="V504" s="25">
        <v>0.404</v>
      </c>
      <c r="W504" s="52">
        <v>3.18</v>
      </c>
      <c r="X504" s="52">
        <f t="shared" si="45"/>
        <v>3.1811666666666665</v>
      </c>
      <c r="Y504" s="24">
        <v>12.218</v>
      </c>
      <c r="Z504" s="51">
        <v>351.1535859907839</v>
      </c>
    </row>
    <row r="505" spans="1:26" ht="12.75">
      <c r="A505" s="10">
        <v>37061</v>
      </c>
      <c r="B505" s="22">
        <f>170</f>
        <v>170</v>
      </c>
      <c r="C505" s="12">
        <v>0.829513907</v>
      </c>
      <c r="D505" s="23">
        <v>0.829513907</v>
      </c>
      <c r="E505" s="14">
        <v>4960</v>
      </c>
      <c r="F505" s="21">
        <v>0</v>
      </c>
      <c r="G505" s="65">
        <v>37.51586061</v>
      </c>
      <c r="H505" s="65">
        <v>-77.12126724</v>
      </c>
      <c r="I505" s="26">
        <v>1026.6</v>
      </c>
      <c r="J505" s="13">
        <f t="shared" si="48"/>
        <v>989.8</v>
      </c>
      <c r="K505" s="57">
        <f t="shared" si="46"/>
        <v>194.4400356319383</v>
      </c>
      <c r="L505" s="28">
        <f t="shared" si="50"/>
        <v>325.6400356319383</v>
      </c>
      <c r="M505" s="28">
        <f t="shared" si="47"/>
        <v>354.8400356319383</v>
      </c>
      <c r="N505" s="51">
        <f t="shared" si="49"/>
        <v>340.2400356319383</v>
      </c>
      <c r="O505" s="13">
        <v>27.5</v>
      </c>
      <c r="P505" s="28">
        <v>60.5</v>
      </c>
      <c r="Q505" s="13">
        <v>103.8</v>
      </c>
      <c r="R505" s="63">
        <v>1.92E-05</v>
      </c>
      <c r="S505" s="25">
        <v>4.244</v>
      </c>
      <c r="T505" s="49">
        <v>782.887</v>
      </c>
      <c r="U505" s="49">
        <f t="shared" si="44"/>
        <v>307.4615</v>
      </c>
      <c r="V505" s="25">
        <v>0.374</v>
      </c>
      <c r="W505" s="52">
        <v>3.18</v>
      </c>
      <c r="X505" s="52">
        <f t="shared" si="45"/>
        <v>3.1808333333333336</v>
      </c>
      <c r="Y505" s="24">
        <v>12.216</v>
      </c>
      <c r="Z505" s="51">
        <v>340.2400356319383</v>
      </c>
    </row>
    <row r="506" spans="1:26" ht="12.75">
      <c r="A506" s="10">
        <v>37061</v>
      </c>
      <c r="B506" s="22">
        <f>170</f>
        <v>170</v>
      </c>
      <c r="C506" s="12">
        <v>0.8296296</v>
      </c>
      <c r="D506" s="23">
        <v>0.8296296</v>
      </c>
      <c r="E506" s="14">
        <v>4970</v>
      </c>
      <c r="F506" s="21">
        <v>0</v>
      </c>
      <c r="G506" s="65">
        <v>37.51723438</v>
      </c>
      <c r="H506" s="65">
        <v>-77.12882358</v>
      </c>
      <c r="I506" s="26">
        <v>1026.6</v>
      </c>
      <c r="J506" s="13">
        <f t="shared" si="48"/>
        <v>989.8</v>
      </c>
      <c r="K506" s="57">
        <f t="shared" si="46"/>
        <v>194.4400356319383</v>
      </c>
      <c r="L506" s="28">
        <f t="shared" si="50"/>
        <v>325.6400356319383</v>
      </c>
      <c r="M506" s="28">
        <f t="shared" si="47"/>
        <v>354.8400356319383</v>
      </c>
      <c r="N506" s="51">
        <f t="shared" si="49"/>
        <v>340.2400356319383</v>
      </c>
      <c r="O506" s="13">
        <v>27.5</v>
      </c>
      <c r="P506" s="28">
        <v>60.9</v>
      </c>
      <c r="Q506" s="13">
        <v>99.3</v>
      </c>
      <c r="S506" s="25">
        <v>2.464</v>
      </c>
      <c r="T506" s="49">
        <v>-108.466</v>
      </c>
      <c r="U506" s="49">
        <f t="shared" si="44"/>
        <v>282.37783333333334</v>
      </c>
      <c r="V506" s="25">
        <v>0.384</v>
      </c>
      <c r="W506" s="52">
        <v>3.18</v>
      </c>
      <c r="X506" s="52">
        <f t="shared" si="45"/>
        <v>3.1805</v>
      </c>
      <c r="Y506" s="24">
        <v>12.201</v>
      </c>
      <c r="Z506" s="51">
        <v>340.2400356319383</v>
      </c>
    </row>
    <row r="507" spans="1:26" ht="12.75">
      <c r="A507" s="10">
        <v>37061</v>
      </c>
      <c r="B507" s="22">
        <f>170</f>
        <v>170</v>
      </c>
      <c r="C507" s="12">
        <v>0.829745352</v>
      </c>
      <c r="D507" s="23">
        <v>0.829745352</v>
      </c>
      <c r="E507" s="14">
        <v>4980</v>
      </c>
      <c r="F507" s="21">
        <v>0</v>
      </c>
      <c r="G507" s="65">
        <v>37.5176972</v>
      </c>
      <c r="H507" s="65">
        <v>-77.13619463</v>
      </c>
      <c r="I507" s="26">
        <v>1025</v>
      </c>
      <c r="J507" s="13">
        <f t="shared" si="48"/>
        <v>988.2</v>
      </c>
      <c r="K507" s="57">
        <f t="shared" si="46"/>
        <v>207.8741358271027</v>
      </c>
      <c r="L507" s="28">
        <f t="shared" si="50"/>
        <v>339.0741358271027</v>
      </c>
      <c r="M507" s="28">
        <f t="shared" si="47"/>
        <v>368.27413582710267</v>
      </c>
      <c r="N507" s="51">
        <f t="shared" si="49"/>
        <v>353.67413582710265</v>
      </c>
      <c r="O507" s="13">
        <v>27.1</v>
      </c>
      <c r="P507" s="28">
        <v>61.2</v>
      </c>
      <c r="Q507" s="13">
        <v>100.9</v>
      </c>
      <c r="S507" s="25">
        <v>3.689</v>
      </c>
      <c r="T507" s="49">
        <v>522.566</v>
      </c>
      <c r="U507" s="49">
        <f t="shared" si="44"/>
        <v>301.0058333333333</v>
      </c>
      <c r="V507" s="25">
        <v>0.395</v>
      </c>
      <c r="W507" s="52">
        <v>3.179</v>
      </c>
      <c r="X507" s="52">
        <f t="shared" si="45"/>
        <v>3.1801666666666666</v>
      </c>
      <c r="Y507" s="24">
        <v>12.22</v>
      </c>
      <c r="Z507" s="51">
        <v>353.67413582710265</v>
      </c>
    </row>
    <row r="508" spans="1:26" ht="12.75">
      <c r="A508" s="10">
        <v>37061</v>
      </c>
      <c r="B508" s="22">
        <f>170</f>
        <v>170</v>
      </c>
      <c r="C508" s="12">
        <v>0.829861104</v>
      </c>
      <c r="D508" s="23">
        <v>0.829861104</v>
      </c>
      <c r="E508" s="14">
        <v>4990</v>
      </c>
      <c r="F508" s="21">
        <v>0</v>
      </c>
      <c r="G508" s="65">
        <v>37.51645581</v>
      </c>
      <c r="H508" s="65">
        <v>-77.14291111</v>
      </c>
      <c r="I508" s="26">
        <v>1028.1</v>
      </c>
      <c r="J508" s="13">
        <f t="shared" si="48"/>
        <v>991.3</v>
      </c>
      <c r="K508" s="57">
        <f t="shared" si="46"/>
        <v>181.86527470289792</v>
      </c>
      <c r="L508" s="28">
        <f t="shared" si="50"/>
        <v>313.0652747028979</v>
      </c>
      <c r="M508" s="28">
        <f t="shared" si="47"/>
        <v>342.26527470289795</v>
      </c>
      <c r="N508" s="51">
        <f t="shared" si="49"/>
        <v>327.66527470289793</v>
      </c>
      <c r="O508" s="13">
        <v>27.3</v>
      </c>
      <c r="P508" s="28">
        <v>60.3</v>
      </c>
      <c r="Q508" s="13">
        <v>96.7</v>
      </c>
      <c r="S508" s="25">
        <v>2.801</v>
      </c>
      <c r="T508" s="49">
        <v>51.213</v>
      </c>
      <c r="U508" s="49">
        <f t="shared" si="44"/>
        <v>267.13383333333337</v>
      </c>
      <c r="V508" s="25">
        <v>0.394</v>
      </c>
      <c r="W508" s="52">
        <v>3.179</v>
      </c>
      <c r="X508" s="52">
        <f t="shared" si="45"/>
        <v>3.1798333333333333</v>
      </c>
      <c r="Y508" s="24">
        <v>12.215</v>
      </c>
      <c r="Z508" s="51">
        <v>327.66527470289793</v>
      </c>
    </row>
    <row r="509" spans="1:26" ht="12.75">
      <c r="A509" s="10">
        <v>37061</v>
      </c>
      <c r="B509" s="22">
        <f>170</f>
        <v>170</v>
      </c>
      <c r="C509" s="12">
        <v>0.829976857</v>
      </c>
      <c r="D509" s="23">
        <v>0.829976857</v>
      </c>
      <c r="E509" s="14">
        <v>5000</v>
      </c>
      <c r="F509" s="21">
        <v>0</v>
      </c>
      <c r="G509" s="65">
        <v>37.51244037</v>
      </c>
      <c r="H509" s="65">
        <v>-77.14720246</v>
      </c>
      <c r="I509" s="26">
        <v>1032.4</v>
      </c>
      <c r="J509" s="13">
        <f t="shared" si="48"/>
        <v>995.6000000000001</v>
      </c>
      <c r="K509" s="57">
        <f t="shared" si="46"/>
        <v>145.92280487938734</v>
      </c>
      <c r="L509" s="28">
        <f t="shared" si="50"/>
        <v>277.12280487938733</v>
      </c>
      <c r="M509" s="28">
        <f t="shared" si="47"/>
        <v>306.3228048793874</v>
      </c>
      <c r="N509" s="51">
        <f t="shared" si="49"/>
        <v>291.72280487938735</v>
      </c>
      <c r="O509" s="13">
        <v>27.8</v>
      </c>
      <c r="P509" s="28">
        <v>60.4</v>
      </c>
      <c r="Q509" s="13">
        <v>98.7</v>
      </c>
      <c r="S509" s="25">
        <v>3.14</v>
      </c>
      <c r="T509" s="49">
        <v>209.975</v>
      </c>
      <c r="U509" s="49">
        <f t="shared" si="44"/>
        <v>233.29999999999998</v>
      </c>
      <c r="V509" s="25">
        <v>0.415</v>
      </c>
      <c r="W509" s="52">
        <v>3.179</v>
      </c>
      <c r="X509" s="52">
        <f t="shared" si="45"/>
        <v>3.1795000000000004</v>
      </c>
      <c r="Y509" s="24">
        <v>12.23</v>
      </c>
      <c r="Z509" s="51">
        <v>291.72280487938735</v>
      </c>
    </row>
    <row r="510" spans="1:26" ht="12.75">
      <c r="A510" s="10">
        <v>37061</v>
      </c>
      <c r="B510" s="22">
        <f>170</f>
        <v>170</v>
      </c>
      <c r="C510" s="12">
        <v>0.830092609</v>
      </c>
      <c r="D510" s="23">
        <v>0.830092609</v>
      </c>
      <c r="E510" s="14">
        <v>5010</v>
      </c>
      <c r="F510" s="21">
        <v>0</v>
      </c>
      <c r="G510" s="65">
        <v>37.50696215</v>
      </c>
      <c r="H510" s="65">
        <v>-77.14787516</v>
      </c>
      <c r="I510" s="26">
        <v>1033.8</v>
      </c>
      <c r="J510" s="13">
        <f t="shared" si="48"/>
        <v>997</v>
      </c>
      <c r="K510" s="57">
        <f t="shared" si="46"/>
        <v>134.25409682582278</v>
      </c>
      <c r="L510" s="28">
        <f t="shared" si="50"/>
        <v>265.4540968258228</v>
      </c>
      <c r="M510" s="28">
        <f t="shared" si="47"/>
        <v>294.65409682582276</v>
      </c>
      <c r="N510" s="51">
        <f t="shared" si="49"/>
        <v>280.05409682582274</v>
      </c>
      <c r="O510" s="13">
        <v>27.9</v>
      </c>
      <c r="P510" s="28">
        <v>60</v>
      </c>
      <c r="Q510" s="13">
        <v>98.2</v>
      </c>
      <c r="S510" s="25">
        <v>3.455</v>
      </c>
      <c r="T510" s="49">
        <v>421.122</v>
      </c>
      <c r="U510" s="49">
        <f t="shared" si="44"/>
        <v>313.21616666666665</v>
      </c>
      <c r="V510" s="25">
        <v>0.424</v>
      </c>
      <c r="W510" s="52">
        <v>3.178</v>
      </c>
      <c r="X510" s="52">
        <f t="shared" si="45"/>
        <v>3.1791666666666667</v>
      </c>
      <c r="Y510" s="24">
        <v>12.215</v>
      </c>
      <c r="Z510" s="51">
        <v>280.05409682582274</v>
      </c>
    </row>
    <row r="511" spans="1:26" ht="12.75">
      <c r="A511" s="10">
        <v>37061</v>
      </c>
      <c r="B511" s="22">
        <f>170</f>
        <v>170</v>
      </c>
      <c r="C511" s="12">
        <v>0.830208361</v>
      </c>
      <c r="D511" s="23">
        <v>0.830208361</v>
      </c>
      <c r="E511" s="14">
        <v>5020</v>
      </c>
      <c r="F511" s="21">
        <v>0</v>
      </c>
      <c r="G511" s="65">
        <v>37.50127453</v>
      </c>
      <c r="H511" s="65">
        <v>-77.14696398</v>
      </c>
      <c r="I511" s="26">
        <v>1032.4</v>
      </c>
      <c r="J511" s="13">
        <f t="shared" si="48"/>
        <v>995.6000000000001</v>
      </c>
      <c r="K511" s="57">
        <f t="shared" si="46"/>
        <v>145.92280487938734</v>
      </c>
      <c r="L511" s="28">
        <f t="shared" si="50"/>
        <v>277.12280487938733</v>
      </c>
      <c r="M511" s="28">
        <f t="shared" si="47"/>
        <v>306.3228048793874</v>
      </c>
      <c r="N511" s="51">
        <f t="shared" si="49"/>
        <v>291.72280487938735</v>
      </c>
      <c r="O511" s="13">
        <v>27.6</v>
      </c>
      <c r="P511" s="28">
        <v>58.9</v>
      </c>
      <c r="Q511" s="13">
        <v>100.1</v>
      </c>
      <c r="R511" s="63">
        <v>1.87E-05</v>
      </c>
      <c r="S511" s="25">
        <v>3.169</v>
      </c>
      <c r="T511" s="49">
        <v>264.655</v>
      </c>
      <c r="U511" s="49">
        <f t="shared" si="44"/>
        <v>226.84416666666667</v>
      </c>
      <c r="V511" s="25">
        <v>0.413</v>
      </c>
      <c r="W511" s="52">
        <v>3.178</v>
      </c>
      <c r="X511" s="52">
        <f t="shared" si="45"/>
        <v>3.1788333333333334</v>
      </c>
      <c r="Y511" s="24">
        <v>12.216</v>
      </c>
      <c r="Z511" s="51">
        <v>291.72280487938735</v>
      </c>
    </row>
    <row r="512" spans="1:26" ht="12.75">
      <c r="A512" s="10">
        <v>37061</v>
      </c>
      <c r="B512" s="22">
        <f>170</f>
        <v>170</v>
      </c>
      <c r="C512" s="12">
        <v>0.830324054</v>
      </c>
      <c r="D512" s="23">
        <v>0.830324054</v>
      </c>
      <c r="E512" s="14">
        <v>5030</v>
      </c>
      <c r="F512" s="21">
        <v>0</v>
      </c>
      <c r="G512" s="65">
        <v>37.49586396</v>
      </c>
      <c r="H512" s="65">
        <v>-77.14554657</v>
      </c>
      <c r="I512" s="26">
        <v>1032.6</v>
      </c>
      <c r="J512" s="13">
        <f t="shared" si="48"/>
        <v>995.8</v>
      </c>
      <c r="K512" s="57">
        <f t="shared" si="46"/>
        <v>144.25484236057517</v>
      </c>
      <c r="L512" s="28">
        <f t="shared" si="50"/>
        <v>275.4548423605752</v>
      </c>
      <c r="M512" s="28">
        <f t="shared" si="47"/>
        <v>304.6548423605752</v>
      </c>
      <c r="N512" s="51">
        <f t="shared" si="49"/>
        <v>290.0548423605752</v>
      </c>
      <c r="O512" s="13">
        <v>27.5</v>
      </c>
      <c r="P512" s="28">
        <v>59.5</v>
      </c>
      <c r="Q512" s="13">
        <v>97.1</v>
      </c>
      <c r="S512" s="25">
        <v>2.93</v>
      </c>
      <c r="T512" s="49">
        <v>108.302</v>
      </c>
      <c r="U512" s="49">
        <f t="shared" si="44"/>
        <v>262.9721666666666</v>
      </c>
      <c r="V512" s="25">
        <v>0.424</v>
      </c>
      <c r="W512" s="52">
        <v>3.178</v>
      </c>
      <c r="X512" s="52">
        <f t="shared" si="45"/>
        <v>3.1785</v>
      </c>
      <c r="Y512" s="24">
        <v>12.23</v>
      </c>
      <c r="Z512" s="51">
        <v>290.0548423605752</v>
      </c>
    </row>
    <row r="513" spans="1:26" ht="12.75">
      <c r="A513" s="10">
        <v>37061</v>
      </c>
      <c r="B513" s="22">
        <f>170</f>
        <v>170</v>
      </c>
      <c r="C513" s="12">
        <v>0.830439806</v>
      </c>
      <c r="D513" s="23">
        <v>0.830439806</v>
      </c>
      <c r="E513" s="14">
        <v>5040</v>
      </c>
      <c r="F513" s="21">
        <v>0</v>
      </c>
      <c r="G513" s="65">
        <v>37.49220678</v>
      </c>
      <c r="H513" s="65">
        <v>-77.1409981</v>
      </c>
      <c r="I513" s="26">
        <v>1035.6</v>
      </c>
      <c r="J513" s="13">
        <f t="shared" si="48"/>
        <v>998.8</v>
      </c>
      <c r="K513" s="57">
        <f t="shared" si="46"/>
        <v>119.27552530330124</v>
      </c>
      <c r="L513" s="28">
        <f t="shared" si="50"/>
        <v>250.47552530330123</v>
      </c>
      <c r="M513" s="28">
        <f t="shared" si="47"/>
        <v>279.67552530330124</v>
      </c>
      <c r="N513" s="51">
        <f t="shared" si="49"/>
        <v>265.0755253033012</v>
      </c>
      <c r="O513" s="13">
        <v>27.6</v>
      </c>
      <c r="P513" s="28">
        <v>60.4</v>
      </c>
      <c r="Q513" s="13">
        <v>95.3</v>
      </c>
      <c r="S513" s="25">
        <v>3.13</v>
      </c>
      <c r="T513" s="49">
        <v>214.564</v>
      </c>
      <c r="U513" s="49">
        <f t="shared" si="44"/>
        <v>211.6385</v>
      </c>
      <c r="V513" s="25">
        <v>0.425</v>
      </c>
      <c r="W513" s="52">
        <v>3.177</v>
      </c>
      <c r="X513" s="52">
        <f t="shared" si="45"/>
        <v>3.1781666666666664</v>
      </c>
      <c r="Y513" s="24">
        <v>12.22</v>
      </c>
      <c r="Z513" s="51">
        <v>265.0755253033012</v>
      </c>
    </row>
    <row r="514" spans="1:26" ht="12.75">
      <c r="A514" s="10">
        <v>37061</v>
      </c>
      <c r="B514" s="22">
        <f>170</f>
        <v>170</v>
      </c>
      <c r="C514" s="12">
        <v>0.830555558</v>
      </c>
      <c r="D514" s="23">
        <v>0.830555558</v>
      </c>
      <c r="E514" s="14">
        <v>5050</v>
      </c>
      <c r="F514" s="21">
        <v>0</v>
      </c>
      <c r="G514" s="65">
        <v>37.49030076</v>
      </c>
      <c r="H514" s="65">
        <v>-77.13509447</v>
      </c>
      <c r="I514" s="26">
        <v>1035.9</v>
      </c>
      <c r="J514" s="13">
        <f t="shared" si="48"/>
        <v>999.1000000000001</v>
      </c>
      <c r="K514" s="57">
        <f t="shared" si="46"/>
        <v>116.78172137885599</v>
      </c>
      <c r="L514" s="28">
        <f t="shared" si="50"/>
        <v>247.98172137885598</v>
      </c>
      <c r="M514" s="28">
        <f t="shared" si="47"/>
        <v>277.18172137885597</v>
      </c>
      <c r="N514" s="51">
        <f t="shared" si="49"/>
        <v>262.58172137885595</v>
      </c>
      <c r="O514" s="13">
        <v>27.4</v>
      </c>
      <c r="P514" s="28">
        <v>60.2</v>
      </c>
      <c r="Q514" s="13">
        <v>94.4</v>
      </c>
      <c r="S514" s="25">
        <v>3.406</v>
      </c>
      <c r="T514" s="49">
        <v>373.211</v>
      </c>
      <c r="U514" s="49">
        <f t="shared" si="44"/>
        <v>265.3048333333333</v>
      </c>
      <c r="V514" s="25">
        <v>0.406</v>
      </c>
      <c r="W514" s="52">
        <v>3.177</v>
      </c>
      <c r="X514" s="52">
        <f t="shared" si="45"/>
        <v>3.1778333333333335</v>
      </c>
      <c r="Y514" s="24">
        <v>12.221</v>
      </c>
      <c r="Z514" s="51">
        <v>262.58172137885595</v>
      </c>
    </row>
    <row r="515" spans="1:26" ht="12.75">
      <c r="A515" s="10">
        <v>37061</v>
      </c>
      <c r="B515" s="22">
        <f>170</f>
        <v>170</v>
      </c>
      <c r="C515" s="12">
        <v>0.83067131</v>
      </c>
      <c r="D515" s="23">
        <v>0.83067131</v>
      </c>
      <c r="E515" s="14">
        <v>5060</v>
      </c>
      <c r="F515" s="21">
        <v>0</v>
      </c>
      <c r="G515" s="65">
        <v>37.48911331</v>
      </c>
      <c r="H515" s="65">
        <v>-77.12878855</v>
      </c>
      <c r="I515" s="26">
        <v>1034.7</v>
      </c>
      <c r="J515" s="13">
        <f t="shared" si="48"/>
        <v>997.9000000000001</v>
      </c>
      <c r="K515" s="57">
        <f t="shared" si="46"/>
        <v>126.76143379324209</v>
      </c>
      <c r="L515" s="28">
        <f t="shared" si="50"/>
        <v>257.96143379324207</v>
      </c>
      <c r="M515" s="28">
        <f t="shared" si="47"/>
        <v>287.1614337932421</v>
      </c>
      <c r="N515" s="51">
        <f t="shared" si="49"/>
        <v>272.5614337932421</v>
      </c>
      <c r="O515" s="13">
        <v>27.5</v>
      </c>
      <c r="P515" s="28">
        <v>61.5</v>
      </c>
      <c r="Q515" s="13">
        <v>89.9</v>
      </c>
      <c r="S515" s="25">
        <v>2.959</v>
      </c>
      <c r="T515" s="49">
        <v>164.243</v>
      </c>
      <c r="U515" s="49">
        <f t="shared" si="44"/>
        <v>257.68283333333335</v>
      </c>
      <c r="V515" s="25">
        <v>0.414</v>
      </c>
      <c r="W515" s="52">
        <v>3.177</v>
      </c>
      <c r="X515" s="52">
        <f t="shared" si="45"/>
        <v>3.1774999999999998</v>
      </c>
      <c r="Y515" s="24">
        <v>12.206</v>
      </c>
      <c r="Z515" s="51">
        <v>272.5614337932421</v>
      </c>
    </row>
    <row r="516" spans="1:26" ht="12.75">
      <c r="A516" s="10">
        <v>37061</v>
      </c>
      <c r="B516" s="22">
        <f>170</f>
        <v>170</v>
      </c>
      <c r="C516" s="12">
        <v>0.830787063</v>
      </c>
      <c r="D516" s="23">
        <v>0.830787063</v>
      </c>
      <c r="E516" s="14">
        <v>5070</v>
      </c>
      <c r="F516" s="21">
        <v>0</v>
      </c>
      <c r="G516" s="65">
        <v>37.48838357</v>
      </c>
      <c r="H516" s="65">
        <v>-77.12264152</v>
      </c>
      <c r="I516" s="26">
        <v>1034.8</v>
      </c>
      <c r="J516" s="13">
        <f t="shared" si="48"/>
        <v>998</v>
      </c>
      <c r="K516" s="57">
        <f t="shared" si="46"/>
        <v>125.92933284841028</v>
      </c>
      <c r="L516" s="28">
        <f t="shared" si="50"/>
        <v>257.1293328484103</v>
      </c>
      <c r="M516" s="28">
        <f t="shared" si="47"/>
        <v>286.3293328484103</v>
      </c>
      <c r="N516" s="51">
        <f t="shared" si="49"/>
        <v>271.7293328484103</v>
      </c>
      <c r="O516" s="13">
        <v>27.5</v>
      </c>
      <c r="P516" s="28">
        <v>61.8</v>
      </c>
      <c r="Q516" s="13">
        <v>91.4</v>
      </c>
      <c r="S516" s="25">
        <v>3.331</v>
      </c>
      <c r="T516" s="49">
        <v>322.89</v>
      </c>
      <c r="U516" s="49">
        <f t="shared" si="44"/>
        <v>241.3108333333333</v>
      </c>
      <c r="V516" s="25">
        <v>0.399</v>
      </c>
      <c r="W516" s="52">
        <v>3.176</v>
      </c>
      <c r="X516" s="52">
        <f t="shared" si="45"/>
        <v>3.1771666666666665</v>
      </c>
      <c r="Y516" s="24">
        <v>12.206</v>
      </c>
      <c r="Z516" s="51">
        <v>271.7293328484103</v>
      </c>
    </row>
    <row r="517" spans="1:26" ht="12.75">
      <c r="A517" s="10">
        <v>37061</v>
      </c>
      <c r="B517" s="22">
        <f>170</f>
        <v>170</v>
      </c>
      <c r="C517" s="12">
        <v>0.830902755</v>
      </c>
      <c r="D517" s="23">
        <v>0.830902755</v>
      </c>
      <c r="E517" s="14">
        <v>5080</v>
      </c>
      <c r="F517" s="21">
        <v>0</v>
      </c>
      <c r="G517" s="65">
        <v>37.48835718</v>
      </c>
      <c r="H517" s="65">
        <v>-77.11665904</v>
      </c>
      <c r="I517" s="26">
        <v>1035.2</v>
      </c>
      <c r="J517" s="13">
        <f t="shared" si="48"/>
        <v>998.4000000000001</v>
      </c>
      <c r="K517" s="57">
        <f t="shared" si="46"/>
        <v>122.60176262876661</v>
      </c>
      <c r="L517" s="28">
        <f t="shared" si="50"/>
        <v>253.8017626287666</v>
      </c>
      <c r="M517" s="28">
        <f t="shared" si="47"/>
        <v>283.00176262876664</v>
      </c>
      <c r="N517" s="51">
        <f t="shared" si="49"/>
        <v>268.4017626287666</v>
      </c>
      <c r="O517" s="13">
        <v>27.6</v>
      </c>
      <c r="P517" s="28">
        <v>62.3</v>
      </c>
      <c r="Q517" s="13">
        <v>90.2</v>
      </c>
      <c r="R517" s="63">
        <v>1.86E-05</v>
      </c>
      <c r="S517" s="25">
        <v>2.739</v>
      </c>
      <c r="T517" s="49">
        <v>9.152</v>
      </c>
      <c r="U517" s="49">
        <f t="shared" si="44"/>
        <v>198.727</v>
      </c>
      <c r="V517" s="25">
        <v>0.374</v>
      </c>
      <c r="W517" s="52">
        <v>3.176</v>
      </c>
      <c r="X517" s="52">
        <f t="shared" si="45"/>
        <v>3.176833333333333</v>
      </c>
      <c r="Y517" s="24">
        <v>12.213</v>
      </c>
      <c r="Z517" s="51">
        <v>268.4017626287666</v>
      </c>
    </row>
    <row r="518" spans="1:26" ht="12.75">
      <c r="A518" s="10">
        <v>37061</v>
      </c>
      <c r="B518" s="22">
        <f>170</f>
        <v>170</v>
      </c>
      <c r="C518" s="12">
        <v>0.831018507</v>
      </c>
      <c r="D518" s="23">
        <v>0.831018507</v>
      </c>
      <c r="E518" s="14">
        <v>5090</v>
      </c>
      <c r="F518" s="21">
        <v>0</v>
      </c>
      <c r="G518" s="65">
        <v>37.48941325</v>
      </c>
      <c r="H518" s="65">
        <v>-77.11086545</v>
      </c>
      <c r="I518" s="26">
        <v>1036.7</v>
      </c>
      <c r="J518" s="13">
        <f t="shared" si="48"/>
        <v>999.9000000000001</v>
      </c>
      <c r="K518" s="57">
        <f t="shared" si="46"/>
        <v>110.13523668425204</v>
      </c>
      <c r="L518" s="28">
        <f t="shared" si="50"/>
        <v>241.33523668425204</v>
      </c>
      <c r="M518" s="28">
        <f t="shared" si="47"/>
        <v>270.535236684252</v>
      </c>
      <c r="N518" s="51">
        <f t="shared" si="49"/>
        <v>255.93523668425203</v>
      </c>
      <c r="O518" s="13">
        <v>27.5</v>
      </c>
      <c r="P518" s="28">
        <v>60.8</v>
      </c>
      <c r="Q518" s="13">
        <v>84.4</v>
      </c>
      <c r="S518" s="25">
        <v>4.483</v>
      </c>
      <c r="T518" s="49">
        <v>955.299</v>
      </c>
      <c r="U518" s="49">
        <f t="shared" si="44"/>
        <v>339.8931666666667</v>
      </c>
      <c r="V518" s="25">
        <v>0.384</v>
      </c>
      <c r="W518" s="52">
        <v>3.175</v>
      </c>
      <c r="X518" s="52">
        <f t="shared" si="45"/>
        <v>3.1763333333333335</v>
      </c>
      <c r="Y518" s="24">
        <v>12.195</v>
      </c>
      <c r="Z518" s="51">
        <v>255.93523668425203</v>
      </c>
    </row>
    <row r="519" spans="1:26" ht="12.75">
      <c r="A519" s="10">
        <v>37061</v>
      </c>
      <c r="B519" s="22">
        <f>170</f>
        <v>170</v>
      </c>
      <c r="C519" s="12">
        <v>0.83113426</v>
      </c>
      <c r="D519" s="23">
        <v>0.83113426</v>
      </c>
      <c r="E519" s="14">
        <v>5100</v>
      </c>
      <c r="F519" s="21">
        <v>0</v>
      </c>
      <c r="G519" s="65">
        <v>37.49194671</v>
      </c>
      <c r="H519" s="65">
        <v>-77.10610828</v>
      </c>
      <c r="I519" s="26">
        <v>1041.2</v>
      </c>
      <c r="J519" s="13">
        <f t="shared" si="48"/>
        <v>1004.4000000000001</v>
      </c>
      <c r="K519" s="57">
        <f t="shared" si="46"/>
        <v>72.84756122444742</v>
      </c>
      <c r="L519" s="28">
        <f t="shared" si="50"/>
        <v>204.0475612244474</v>
      </c>
      <c r="M519" s="28">
        <f t="shared" si="47"/>
        <v>233.24756122444742</v>
      </c>
      <c r="N519" s="51">
        <f t="shared" si="49"/>
        <v>218.64756122444743</v>
      </c>
      <c r="O519" s="13">
        <v>27.7</v>
      </c>
      <c r="P519" s="28">
        <v>61.3</v>
      </c>
      <c r="Q519" s="13">
        <v>84.8</v>
      </c>
      <c r="S519" s="25">
        <v>3.659</v>
      </c>
      <c r="T519" s="49">
        <v>536.332</v>
      </c>
      <c r="U519" s="49">
        <f t="shared" si="44"/>
        <v>393.52116666666666</v>
      </c>
      <c r="V519" s="25">
        <v>0.395</v>
      </c>
      <c r="W519" s="52">
        <v>3.175</v>
      </c>
      <c r="X519" s="52">
        <f t="shared" si="45"/>
        <v>3.176</v>
      </c>
      <c r="Y519" s="24">
        <v>12.205</v>
      </c>
      <c r="Z519" s="51">
        <v>218.64756122444743</v>
      </c>
    </row>
    <row r="520" spans="1:26" ht="12.75">
      <c r="A520" s="10">
        <v>37061</v>
      </c>
      <c r="B520" s="22">
        <f>170</f>
        <v>170</v>
      </c>
      <c r="C520" s="12">
        <v>0.831250012</v>
      </c>
      <c r="D520" s="23">
        <v>0.831250012</v>
      </c>
      <c r="E520" s="14">
        <v>5110</v>
      </c>
      <c r="F520" s="21">
        <v>0</v>
      </c>
      <c r="G520" s="65">
        <v>37.49622435</v>
      </c>
      <c r="H520" s="65">
        <v>-77.10389623</v>
      </c>
      <c r="I520" s="26">
        <v>1048.1</v>
      </c>
      <c r="J520" s="13">
        <f t="shared" si="48"/>
        <v>1011.3</v>
      </c>
      <c r="K520" s="57">
        <f t="shared" si="46"/>
        <v>15.996354926063809</v>
      </c>
      <c r="L520" s="28">
        <f t="shared" si="50"/>
        <v>147.1963549260638</v>
      </c>
      <c r="M520" s="28">
        <f t="shared" si="47"/>
        <v>176.39635492606382</v>
      </c>
      <c r="N520" s="51">
        <f t="shared" si="49"/>
        <v>161.79635492606383</v>
      </c>
      <c r="O520" s="13">
        <v>27.8</v>
      </c>
      <c r="P520" s="28">
        <v>60.8</v>
      </c>
      <c r="Q520" s="13">
        <v>84.8</v>
      </c>
      <c r="S520" s="25">
        <v>2.514</v>
      </c>
      <c r="T520" s="49">
        <v>-92.406</v>
      </c>
      <c r="U520" s="49">
        <f aca="true" t="shared" si="51" ref="U520:U529">AVERAGE(T515:T520)</f>
        <v>315.9183333333333</v>
      </c>
      <c r="V520" s="25">
        <v>0.364</v>
      </c>
      <c r="W520" s="52">
        <v>3.175</v>
      </c>
      <c r="X520" s="52">
        <f aca="true" t="shared" si="52" ref="X520:X529">AVERAGE(W515:W520)</f>
        <v>3.175666666666667</v>
      </c>
      <c r="Y520" s="24">
        <v>12.217</v>
      </c>
      <c r="Z520" s="51">
        <v>161.79635492606383</v>
      </c>
    </row>
    <row r="521" spans="1:26" ht="12.75">
      <c r="A521" s="10">
        <v>37061</v>
      </c>
      <c r="B521" s="22">
        <f>170</f>
        <v>170</v>
      </c>
      <c r="C521" s="12">
        <v>0.831365764</v>
      </c>
      <c r="D521" s="23">
        <v>0.831365764</v>
      </c>
      <c r="E521" s="14">
        <v>5120</v>
      </c>
      <c r="F521" s="21">
        <v>0</v>
      </c>
      <c r="G521" s="65">
        <v>37.50045039</v>
      </c>
      <c r="H521" s="65">
        <v>-77.10522762</v>
      </c>
      <c r="I521" s="26">
        <v>1056.2</v>
      </c>
      <c r="J521" s="13">
        <f t="shared" si="48"/>
        <v>1019.4000000000001</v>
      </c>
      <c r="K521" s="57">
        <f aca="true" t="shared" si="53" ref="K521:K584">(8303.951372*(LN(1013.25/J521)))</f>
        <v>-50.24913956970594</v>
      </c>
      <c r="L521" s="28">
        <f t="shared" si="50"/>
        <v>80.95086043029406</v>
      </c>
      <c r="M521" s="28">
        <f aca="true" t="shared" si="54" ref="M521:M584">K521+160.4</f>
        <v>110.15086043029407</v>
      </c>
      <c r="N521" s="51">
        <f t="shared" si="49"/>
        <v>95.55086043029407</v>
      </c>
      <c r="O521" s="13">
        <v>28.9</v>
      </c>
      <c r="P521" s="28">
        <v>59.3</v>
      </c>
      <c r="Q521" s="13">
        <v>86.4</v>
      </c>
      <c r="S521" s="25">
        <v>4.778</v>
      </c>
      <c r="T521" s="49">
        <v>1116.241</v>
      </c>
      <c r="U521" s="49">
        <f t="shared" si="51"/>
        <v>474.58466666666664</v>
      </c>
      <c r="V521" s="25">
        <v>0.374</v>
      </c>
      <c r="W521" s="52">
        <v>3.174</v>
      </c>
      <c r="X521" s="52">
        <f t="shared" si="52"/>
        <v>3.175166666666667</v>
      </c>
      <c r="Y521" s="24">
        <v>12.209</v>
      </c>
      <c r="Z521" s="51">
        <v>95.55086043029407</v>
      </c>
    </row>
    <row r="522" spans="1:26" ht="12.75">
      <c r="A522" s="10">
        <v>37061</v>
      </c>
      <c r="B522" s="22">
        <f>170</f>
        <v>170</v>
      </c>
      <c r="C522" s="12">
        <v>0.831481457</v>
      </c>
      <c r="D522" s="23">
        <v>0.831481457</v>
      </c>
      <c r="E522" s="14">
        <v>5130</v>
      </c>
      <c r="F522" s="21">
        <v>0</v>
      </c>
      <c r="G522" s="65">
        <v>37.50242592</v>
      </c>
      <c r="H522" s="65">
        <v>-77.11028902</v>
      </c>
      <c r="I522" s="26">
        <v>1062</v>
      </c>
      <c r="J522" s="13">
        <f aca="true" t="shared" si="55" ref="J522:J585">I522-36.8</f>
        <v>1025.2</v>
      </c>
      <c r="K522" s="57">
        <f t="shared" si="53"/>
        <v>-97.36157931224011</v>
      </c>
      <c r="L522" s="28">
        <f t="shared" si="50"/>
        <v>33.83842068775988</v>
      </c>
      <c r="M522" s="28">
        <f t="shared" si="54"/>
        <v>63.038420687759896</v>
      </c>
      <c r="N522" s="51">
        <f aca="true" t="shared" si="56" ref="N522:N585">AVERAGE(L522:M522)</f>
        <v>48.43842068775989</v>
      </c>
      <c r="O522" s="13">
        <v>29.2</v>
      </c>
      <c r="P522" s="28">
        <v>57.7</v>
      </c>
      <c r="Q522" s="13">
        <v>81.9</v>
      </c>
      <c r="S522" s="25">
        <v>1.983</v>
      </c>
      <c r="T522" s="49">
        <v>-352.727</v>
      </c>
      <c r="U522" s="49">
        <f t="shared" si="51"/>
        <v>361.9818333333333</v>
      </c>
      <c r="V522" s="25">
        <v>0.345</v>
      </c>
      <c r="W522" s="52">
        <v>2.064</v>
      </c>
      <c r="X522" s="52">
        <f t="shared" si="52"/>
        <v>2.9898333333333333</v>
      </c>
      <c r="Y522" s="24">
        <v>12.22</v>
      </c>
      <c r="Z522" s="51">
        <v>48.43842068775989</v>
      </c>
    </row>
    <row r="523" spans="1:26" ht="12.75">
      <c r="A523" s="10">
        <v>37061</v>
      </c>
      <c r="B523" s="22">
        <f>170</f>
        <v>170</v>
      </c>
      <c r="C523" s="12">
        <v>0.831597209</v>
      </c>
      <c r="D523" s="23">
        <v>0.831597209</v>
      </c>
      <c r="E523" s="14">
        <v>5140</v>
      </c>
      <c r="F523" s="21">
        <v>0</v>
      </c>
      <c r="G523" s="65">
        <v>37.50258719</v>
      </c>
      <c r="H523" s="65">
        <v>-77.11633009</v>
      </c>
      <c r="I523" s="26">
        <v>1063.9</v>
      </c>
      <c r="J523" s="13">
        <f t="shared" si="55"/>
        <v>1027.1000000000001</v>
      </c>
      <c r="K523" s="57">
        <f t="shared" si="53"/>
        <v>-112.73702355954754</v>
      </c>
      <c r="L523" s="28">
        <f t="shared" si="50"/>
        <v>18.46297644045245</v>
      </c>
      <c r="M523" s="28">
        <f t="shared" si="54"/>
        <v>47.66297644045247</v>
      </c>
      <c r="N523" s="51">
        <f t="shared" si="56"/>
        <v>33.06297644045246</v>
      </c>
      <c r="O523" s="13">
        <v>29.6</v>
      </c>
      <c r="P523" s="28">
        <v>57.5</v>
      </c>
      <c r="Q523" s="13">
        <v>84.7</v>
      </c>
      <c r="R523" s="63">
        <v>1.82E-05</v>
      </c>
      <c r="S523" s="25">
        <v>3.436</v>
      </c>
      <c r="T523" s="49">
        <v>383.42</v>
      </c>
      <c r="U523" s="49">
        <f t="shared" si="51"/>
        <v>424.35983333333337</v>
      </c>
      <c r="V523" s="25">
        <v>0.384</v>
      </c>
      <c r="W523" s="52">
        <v>3.174</v>
      </c>
      <c r="X523" s="52">
        <f t="shared" si="52"/>
        <v>2.9894999999999996</v>
      </c>
      <c r="Y523" s="24">
        <v>12.201</v>
      </c>
      <c r="Z523" s="51">
        <v>33.06297644045246</v>
      </c>
    </row>
    <row r="524" spans="1:26" ht="12.75">
      <c r="A524" s="10">
        <v>37061</v>
      </c>
      <c r="B524" s="22">
        <f>170</f>
        <v>170</v>
      </c>
      <c r="C524" s="12">
        <v>0.831712961</v>
      </c>
      <c r="D524" s="23">
        <v>0.831712961</v>
      </c>
      <c r="E524" s="14">
        <v>5150</v>
      </c>
      <c r="F524" s="21">
        <v>1</v>
      </c>
      <c r="G524" s="65">
        <v>37.50298263</v>
      </c>
      <c r="H524" s="65">
        <v>-77.12209821</v>
      </c>
      <c r="I524" s="26">
        <v>1064.2</v>
      </c>
      <c r="J524" s="13">
        <f t="shared" si="55"/>
        <v>1027.4</v>
      </c>
      <c r="K524" s="57">
        <f t="shared" si="53"/>
        <v>-115.16212497527422</v>
      </c>
      <c r="L524" s="28">
        <f t="shared" si="50"/>
        <v>16.037875024725764</v>
      </c>
      <c r="M524" s="28">
        <f t="shared" si="54"/>
        <v>45.23787502472578</v>
      </c>
      <c r="N524" s="51">
        <f t="shared" si="56"/>
        <v>30.637875024725773</v>
      </c>
      <c r="O524" s="13">
        <v>30.3</v>
      </c>
      <c r="P524" s="28">
        <v>56.6</v>
      </c>
      <c r="Q524" s="13">
        <v>85.7</v>
      </c>
      <c r="S524" s="25">
        <v>3.827</v>
      </c>
      <c r="T524" s="49">
        <v>594.682</v>
      </c>
      <c r="U524" s="49">
        <f t="shared" si="51"/>
        <v>364.25700000000006</v>
      </c>
      <c r="V524" s="25">
        <v>0.364</v>
      </c>
      <c r="W524" s="52">
        <v>3.173</v>
      </c>
      <c r="X524" s="52">
        <f t="shared" si="52"/>
        <v>2.9891666666666663</v>
      </c>
      <c r="Y524" s="24">
        <v>12.203</v>
      </c>
      <c r="Z524" s="51">
        <v>30.637875024725773</v>
      </c>
    </row>
    <row r="525" spans="1:26" ht="12.75">
      <c r="A525" s="10">
        <v>37061</v>
      </c>
      <c r="B525" s="22">
        <f>170</f>
        <v>170</v>
      </c>
      <c r="C525" s="12">
        <v>0.831828713</v>
      </c>
      <c r="D525" s="23">
        <v>0.831828713</v>
      </c>
      <c r="E525" s="14">
        <v>5160</v>
      </c>
      <c r="F525" s="21">
        <v>0</v>
      </c>
      <c r="G525" s="65">
        <v>37.50347533</v>
      </c>
      <c r="H525" s="65">
        <v>-77.12752665</v>
      </c>
      <c r="I525" s="26">
        <v>1062.2</v>
      </c>
      <c r="J525" s="13">
        <f t="shared" si="55"/>
        <v>1025.4</v>
      </c>
      <c r="K525" s="57">
        <f t="shared" si="53"/>
        <v>-98.98138842144357</v>
      </c>
      <c r="L525" s="28">
        <f t="shared" si="50"/>
        <v>32.21861157855642</v>
      </c>
      <c r="M525" s="28">
        <f t="shared" si="54"/>
        <v>61.41861157855644</v>
      </c>
      <c r="N525" s="51">
        <f t="shared" si="56"/>
        <v>46.81861157855643</v>
      </c>
      <c r="O525" s="13">
        <v>29.8</v>
      </c>
      <c r="P525" s="28">
        <v>56.7</v>
      </c>
      <c r="Q525" s="13">
        <v>89.5</v>
      </c>
      <c r="S525" s="25">
        <v>3.73</v>
      </c>
      <c r="T525" s="49">
        <v>543.329</v>
      </c>
      <c r="U525" s="49">
        <f t="shared" si="51"/>
        <v>365.42316666666665</v>
      </c>
      <c r="V525" s="25">
        <v>0.415</v>
      </c>
      <c r="W525" s="52">
        <v>3.173</v>
      </c>
      <c r="X525" s="52">
        <f t="shared" si="52"/>
        <v>2.9888333333333335</v>
      </c>
      <c r="Y525" s="24">
        <v>12.209</v>
      </c>
      <c r="Z525" s="51">
        <v>46.81861157855643</v>
      </c>
    </row>
    <row r="526" spans="1:26" ht="12.75">
      <c r="A526" s="10">
        <v>37061</v>
      </c>
      <c r="B526" s="22">
        <f>170</f>
        <v>170</v>
      </c>
      <c r="C526" s="12">
        <v>0.831944466</v>
      </c>
      <c r="D526" s="23">
        <v>0.831944466</v>
      </c>
      <c r="E526" s="14">
        <v>5170</v>
      </c>
      <c r="F526" s="21">
        <v>0</v>
      </c>
      <c r="G526" s="65">
        <v>37.50395887</v>
      </c>
      <c r="H526" s="65">
        <v>-77.1331301</v>
      </c>
      <c r="I526" s="26">
        <v>1056.8</v>
      </c>
      <c r="J526" s="13">
        <f t="shared" si="55"/>
        <v>1020</v>
      </c>
      <c r="K526" s="57">
        <f t="shared" si="53"/>
        <v>-55.13525408078837</v>
      </c>
      <c r="L526" s="28">
        <f t="shared" si="50"/>
        <v>76.06474591921162</v>
      </c>
      <c r="M526" s="28">
        <f t="shared" si="54"/>
        <v>105.26474591921163</v>
      </c>
      <c r="N526" s="51">
        <f t="shared" si="56"/>
        <v>90.66474591921163</v>
      </c>
      <c r="O526" s="13">
        <v>29.3</v>
      </c>
      <c r="P526" s="28">
        <v>55.9</v>
      </c>
      <c r="Q526" s="13">
        <v>83.9</v>
      </c>
      <c r="S526" s="25">
        <v>3.506</v>
      </c>
      <c r="T526" s="49">
        <v>439.362</v>
      </c>
      <c r="U526" s="49">
        <f t="shared" si="51"/>
        <v>454.05116666666663</v>
      </c>
      <c r="V526" s="25">
        <v>0.384</v>
      </c>
      <c r="W526" s="52">
        <v>3.173</v>
      </c>
      <c r="X526" s="52">
        <f t="shared" si="52"/>
        <v>2.9884999999999997</v>
      </c>
      <c r="Y526" s="24">
        <v>12.216</v>
      </c>
      <c r="Z526" s="51">
        <v>90.66474591921163</v>
      </c>
    </row>
    <row r="527" spans="1:26" ht="12.75">
      <c r="A527" s="10">
        <v>37061</v>
      </c>
      <c r="B527" s="22">
        <f>170</f>
        <v>170</v>
      </c>
      <c r="C527" s="12">
        <v>0.832060158</v>
      </c>
      <c r="D527" s="23">
        <v>0.832060158</v>
      </c>
      <c r="E527" s="14">
        <v>5180</v>
      </c>
      <c r="F527" s="21">
        <v>0</v>
      </c>
      <c r="G527" s="65">
        <v>37.5040897</v>
      </c>
      <c r="H527" s="65">
        <v>-77.13899684</v>
      </c>
      <c r="I527" s="26">
        <v>1051.9</v>
      </c>
      <c r="J527" s="13">
        <f t="shared" si="55"/>
        <v>1015.1000000000001</v>
      </c>
      <c r="K527" s="57">
        <f t="shared" si="53"/>
        <v>-15.147597109019868</v>
      </c>
      <c r="L527" s="28">
        <f t="shared" si="50"/>
        <v>116.05240289098012</v>
      </c>
      <c r="M527" s="28">
        <f t="shared" si="54"/>
        <v>145.25240289098014</v>
      </c>
      <c r="N527" s="51">
        <f t="shared" si="56"/>
        <v>130.6524028909801</v>
      </c>
      <c r="O527" s="13">
        <v>29.3</v>
      </c>
      <c r="P527" s="28">
        <v>56.6</v>
      </c>
      <c r="Q527" s="13">
        <v>84.9</v>
      </c>
      <c r="S527" s="25">
        <v>3.909</v>
      </c>
      <c r="U527" s="49">
        <f t="shared" si="51"/>
        <v>321.6132</v>
      </c>
      <c r="V527" s="25">
        <v>0.384</v>
      </c>
      <c r="X527" s="52">
        <f t="shared" si="52"/>
        <v>2.9514</v>
      </c>
      <c r="Y527" s="24">
        <v>0.066</v>
      </c>
      <c r="Z527" s="51">
        <v>130.6524028909801</v>
      </c>
    </row>
    <row r="528" spans="1:26" ht="12.75">
      <c r="A528" s="10">
        <v>37061</v>
      </c>
      <c r="B528" s="22">
        <f>170</f>
        <v>170</v>
      </c>
      <c r="C528" s="12">
        <v>0.83217591</v>
      </c>
      <c r="D528" s="23">
        <v>0.83217591</v>
      </c>
      <c r="E528" s="14">
        <v>5190</v>
      </c>
      <c r="F528" s="21">
        <v>0</v>
      </c>
      <c r="G528" s="65">
        <v>37.50240337</v>
      </c>
      <c r="H528" s="65">
        <v>-77.14441694</v>
      </c>
      <c r="I528" s="26">
        <v>1049.8</v>
      </c>
      <c r="J528" s="13">
        <f t="shared" si="55"/>
        <v>1013</v>
      </c>
      <c r="K528" s="57">
        <f t="shared" si="53"/>
        <v>2.0490935013291858</v>
      </c>
      <c r="L528" s="28">
        <f t="shared" si="50"/>
        <v>133.24909350132918</v>
      </c>
      <c r="M528" s="28">
        <f t="shared" si="54"/>
        <v>162.4490935013292</v>
      </c>
      <c r="N528" s="51">
        <f t="shared" si="56"/>
        <v>147.8490935013292</v>
      </c>
      <c r="O528" s="13">
        <v>29</v>
      </c>
      <c r="P528" s="28">
        <v>55.6</v>
      </c>
      <c r="Q528" s="13">
        <v>84.9</v>
      </c>
      <c r="S528" s="25">
        <v>3.849</v>
      </c>
      <c r="U528" s="49">
        <f t="shared" si="51"/>
        <v>490.19825000000003</v>
      </c>
      <c r="V528" s="25">
        <v>0.365</v>
      </c>
      <c r="X528" s="52">
        <f t="shared" si="52"/>
        <v>3.17325</v>
      </c>
      <c r="Y528" s="24">
        <v>0.06</v>
      </c>
      <c r="Z528" s="51">
        <v>147.8490935013292</v>
      </c>
    </row>
    <row r="529" spans="1:26" ht="12.75">
      <c r="A529" s="10">
        <v>37061</v>
      </c>
      <c r="B529" s="22">
        <f>170</f>
        <v>170</v>
      </c>
      <c r="C529" s="12">
        <v>0.832291663</v>
      </c>
      <c r="D529" s="23">
        <v>0.832291663</v>
      </c>
      <c r="E529" s="14">
        <v>5200</v>
      </c>
      <c r="F529" s="21">
        <v>0</v>
      </c>
      <c r="G529" s="65">
        <v>37.49872615</v>
      </c>
      <c r="H529" s="65">
        <v>-77.1475555</v>
      </c>
      <c r="I529" s="26">
        <v>1046.9</v>
      </c>
      <c r="J529" s="13">
        <f t="shared" si="55"/>
        <v>1010.1000000000001</v>
      </c>
      <c r="K529" s="57">
        <f t="shared" si="53"/>
        <v>25.85560378030681</v>
      </c>
      <c r="L529" s="28">
        <f t="shared" si="50"/>
        <v>157.0556037803068</v>
      </c>
      <c r="M529" s="28">
        <f t="shared" si="54"/>
        <v>186.2556037803068</v>
      </c>
      <c r="N529" s="51">
        <f t="shared" si="56"/>
        <v>171.65560378030682</v>
      </c>
      <c r="O529" s="13">
        <v>28.6</v>
      </c>
      <c r="P529" s="28">
        <v>55.6</v>
      </c>
      <c r="Q529" s="13">
        <v>91.3</v>
      </c>
      <c r="R529" s="63">
        <v>1.8E-05</v>
      </c>
      <c r="S529" s="25">
        <v>2.841</v>
      </c>
      <c r="U529" s="49">
        <f t="shared" si="51"/>
        <v>525.791</v>
      </c>
      <c r="V529" s="25">
        <v>0.355</v>
      </c>
      <c r="X529" s="52">
        <f t="shared" si="52"/>
        <v>3.173</v>
      </c>
      <c r="Y529" s="24">
        <v>0.058</v>
      </c>
      <c r="Z529" s="51">
        <v>171.65560378030682</v>
      </c>
    </row>
    <row r="530" spans="1:26" ht="12.75">
      <c r="A530" s="10">
        <v>37061</v>
      </c>
      <c r="B530" s="22">
        <f>170</f>
        <v>170</v>
      </c>
      <c r="C530" s="12">
        <v>0.832407415</v>
      </c>
      <c r="D530" s="23">
        <v>0.832407415</v>
      </c>
      <c r="E530" s="14">
        <v>5210</v>
      </c>
      <c r="F530" s="21">
        <v>0</v>
      </c>
      <c r="G530" s="65">
        <v>37.49446991</v>
      </c>
      <c r="H530" s="65">
        <v>-77.14710136</v>
      </c>
      <c r="I530" s="26">
        <v>1046.7</v>
      </c>
      <c r="J530" s="13">
        <f t="shared" si="55"/>
        <v>1009.9000000000001</v>
      </c>
      <c r="K530" s="57">
        <f t="shared" si="53"/>
        <v>27.49995059201612</v>
      </c>
      <c r="L530" s="28">
        <f t="shared" si="50"/>
        <v>158.6999505920161</v>
      </c>
      <c r="M530" s="28">
        <f t="shared" si="54"/>
        <v>187.89995059201613</v>
      </c>
      <c r="N530" s="51">
        <f t="shared" si="56"/>
        <v>173.2999505920161</v>
      </c>
      <c r="O530" s="13">
        <v>28.9</v>
      </c>
      <c r="P530" s="28">
        <v>56.2</v>
      </c>
      <c r="Q530" s="13">
        <v>89.7</v>
      </c>
      <c r="S530" s="25">
        <v>3.659</v>
      </c>
      <c r="V530" s="25">
        <v>0.294</v>
      </c>
      <c r="Y530" s="24">
        <v>0.056</v>
      </c>
      <c r="Z530" s="51">
        <v>173.2999505920161</v>
      </c>
    </row>
    <row r="531" spans="1:26" ht="12.75">
      <c r="A531" s="10">
        <v>37061</v>
      </c>
      <c r="B531" s="22">
        <f>170</f>
        <v>170</v>
      </c>
      <c r="C531" s="12">
        <v>0.832523167</v>
      </c>
      <c r="D531" s="23">
        <v>0.832523167</v>
      </c>
      <c r="E531" s="14">
        <v>5220</v>
      </c>
      <c r="F531" s="21">
        <v>0</v>
      </c>
      <c r="G531" s="65">
        <v>37.49112488</v>
      </c>
      <c r="H531" s="65">
        <v>-77.14232503</v>
      </c>
      <c r="I531" s="26">
        <v>1041.4</v>
      </c>
      <c r="J531" s="13">
        <f t="shared" si="55"/>
        <v>1004.6000000000001</v>
      </c>
      <c r="K531" s="57">
        <f t="shared" si="53"/>
        <v>71.19421102047824</v>
      </c>
      <c r="L531" s="28">
        <f t="shared" si="50"/>
        <v>202.39421102047822</v>
      </c>
      <c r="M531" s="28">
        <f t="shared" si="54"/>
        <v>231.59421102047824</v>
      </c>
      <c r="N531" s="51">
        <f t="shared" si="56"/>
        <v>216.99421102047825</v>
      </c>
      <c r="O531" s="13">
        <v>28.4</v>
      </c>
      <c r="P531" s="28">
        <v>56.5</v>
      </c>
      <c r="Q531" s="13">
        <v>95.3</v>
      </c>
      <c r="S531" s="25">
        <v>2.861</v>
      </c>
      <c r="V531" s="25">
        <v>0.235</v>
      </c>
      <c r="Y531" s="24">
        <v>0.055</v>
      </c>
      <c r="Z531" s="51">
        <v>216.99421102047825</v>
      </c>
    </row>
    <row r="532" spans="1:26" ht="12.75">
      <c r="A532" s="10">
        <v>37061</v>
      </c>
      <c r="B532" s="22">
        <f>170</f>
        <v>170</v>
      </c>
      <c r="C532" s="12">
        <v>0.83263886</v>
      </c>
      <c r="D532" s="23">
        <v>0.83263886</v>
      </c>
      <c r="E532" s="14">
        <v>5230</v>
      </c>
      <c r="F532" s="21">
        <v>0</v>
      </c>
      <c r="G532" s="65">
        <v>37.48865658</v>
      </c>
      <c r="H532" s="65">
        <v>-77.13629178</v>
      </c>
      <c r="I532" s="26">
        <v>1035</v>
      </c>
      <c r="J532" s="13">
        <f t="shared" si="55"/>
        <v>998.2</v>
      </c>
      <c r="K532" s="57">
        <f t="shared" si="53"/>
        <v>124.26538106005529</v>
      </c>
      <c r="L532" s="28">
        <f t="shared" si="50"/>
        <v>255.46538106005528</v>
      </c>
      <c r="M532" s="28">
        <f t="shared" si="54"/>
        <v>284.6653810600553</v>
      </c>
      <c r="N532" s="51">
        <f t="shared" si="56"/>
        <v>270.0653810600553</v>
      </c>
      <c r="O532" s="13">
        <v>27.6</v>
      </c>
      <c r="P532" s="28">
        <v>57.7</v>
      </c>
      <c r="Q532" s="13">
        <v>95.4</v>
      </c>
      <c r="S532" s="25">
        <v>2.691</v>
      </c>
      <c r="V532" s="25">
        <v>0.235</v>
      </c>
      <c r="Y532" s="24">
        <v>0.056</v>
      </c>
      <c r="Z532" s="51">
        <v>270.0653810600553</v>
      </c>
    </row>
    <row r="533" spans="1:26" ht="12.75">
      <c r="A533" s="10">
        <v>37061</v>
      </c>
      <c r="B533" s="22">
        <f>170</f>
        <v>170</v>
      </c>
      <c r="C533" s="12">
        <v>0.832754612</v>
      </c>
      <c r="D533" s="23">
        <v>0.832754612</v>
      </c>
      <c r="E533" s="14">
        <v>5240</v>
      </c>
      <c r="F533" s="21">
        <v>0</v>
      </c>
      <c r="G533" s="65">
        <v>37.48624541</v>
      </c>
      <c r="H533" s="65">
        <v>-77.13119824</v>
      </c>
      <c r="I533" s="26">
        <v>1030.5</v>
      </c>
      <c r="J533" s="13">
        <f t="shared" si="55"/>
        <v>993.7</v>
      </c>
      <c r="K533" s="57">
        <f t="shared" si="53"/>
        <v>161.78518099601175</v>
      </c>
      <c r="L533" s="28">
        <f t="shared" si="50"/>
        <v>292.98518099601176</v>
      </c>
      <c r="M533" s="28">
        <f t="shared" si="54"/>
        <v>322.18518099601175</v>
      </c>
      <c r="N533" s="51">
        <f t="shared" si="56"/>
        <v>307.5851809960118</v>
      </c>
      <c r="O533" s="13">
        <v>27.2</v>
      </c>
      <c r="P533" s="28">
        <v>58.6</v>
      </c>
      <c r="Q533" s="13">
        <v>94.4</v>
      </c>
      <c r="S533" s="25">
        <v>2.811</v>
      </c>
      <c r="V533" s="25">
        <v>0.185</v>
      </c>
      <c r="Y533" s="24">
        <v>0.056</v>
      </c>
      <c r="Z533" s="51">
        <v>307.5851809960118</v>
      </c>
    </row>
    <row r="534" spans="1:26" ht="12.75">
      <c r="A534" s="10">
        <v>37061</v>
      </c>
      <c r="B534" s="22">
        <f>170</f>
        <v>170</v>
      </c>
      <c r="C534" s="12">
        <v>0.832870364</v>
      </c>
      <c r="D534" s="23">
        <v>0.832870364</v>
      </c>
      <c r="E534" s="14">
        <v>5250</v>
      </c>
      <c r="F534" s="21">
        <v>0</v>
      </c>
      <c r="G534" s="65">
        <v>37.48322942</v>
      </c>
      <c r="H534" s="65">
        <v>-77.12724509</v>
      </c>
      <c r="I534" s="26">
        <v>1029</v>
      </c>
      <c r="J534" s="13">
        <f t="shared" si="55"/>
        <v>992.2</v>
      </c>
      <c r="K534" s="57">
        <f t="shared" si="53"/>
        <v>174.32954821165183</v>
      </c>
      <c r="L534" s="28">
        <f aca="true" t="shared" si="57" ref="L534:L597">K534+131.2</f>
        <v>305.5295482116518</v>
      </c>
      <c r="M534" s="28">
        <f t="shared" si="54"/>
        <v>334.72954821165183</v>
      </c>
      <c r="N534" s="51">
        <f t="shared" si="56"/>
        <v>320.1295482116518</v>
      </c>
      <c r="O534" s="13">
        <v>27.1</v>
      </c>
      <c r="P534" s="28">
        <v>60.6</v>
      </c>
      <c r="Q534" s="13">
        <v>87.9</v>
      </c>
      <c r="S534" s="25">
        <v>2.811</v>
      </c>
      <c r="V534" s="25">
        <v>0.196</v>
      </c>
      <c r="Y534" s="24">
        <v>0.054</v>
      </c>
      <c r="Z534" s="51">
        <v>320.1295482116518</v>
      </c>
    </row>
    <row r="535" spans="1:26" ht="12.75">
      <c r="A535" s="10">
        <v>37061</v>
      </c>
      <c r="B535" s="22">
        <f>170</f>
        <v>170</v>
      </c>
      <c r="C535" s="12">
        <v>0.832986116</v>
      </c>
      <c r="D535" s="23">
        <v>0.832986116</v>
      </c>
      <c r="E535" s="14">
        <v>5260</v>
      </c>
      <c r="F535" s="21">
        <v>0</v>
      </c>
      <c r="G535" s="65">
        <v>37.47979881</v>
      </c>
      <c r="H535" s="65">
        <v>-77.12351554</v>
      </c>
      <c r="I535" s="26">
        <v>1024.8</v>
      </c>
      <c r="J535" s="13">
        <f t="shared" si="55"/>
        <v>988</v>
      </c>
      <c r="K535" s="57">
        <f t="shared" si="53"/>
        <v>209.55492752841928</v>
      </c>
      <c r="L535" s="28">
        <f t="shared" si="57"/>
        <v>340.7549275284193</v>
      </c>
      <c r="M535" s="28">
        <f t="shared" si="54"/>
        <v>369.95492752841926</v>
      </c>
      <c r="N535" s="51">
        <f t="shared" si="56"/>
        <v>355.35492752841924</v>
      </c>
      <c r="O535" s="13">
        <v>26.9</v>
      </c>
      <c r="P535" s="28">
        <v>60.7</v>
      </c>
      <c r="Q535" s="13">
        <v>89.7</v>
      </c>
      <c r="R535" s="63">
        <v>2.09E-05</v>
      </c>
      <c r="S535" s="25">
        <v>2.544</v>
      </c>
      <c r="V535" s="25">
        <v>0.174</v>
      </c>
      <c r="Y535" s="24">
        <v>0.053</v>
      </c>
      <c r="Z535" s="51">
        <v>355.35492752841924</v>
      </c>
    </row>
    <row r="536" spans="1:26" ht="12.75">
      <c r="A536" s="10">
        <v>37061</v>
      </c>
      <c r="B536" s="22">
        <f>170</f>
        <v>170</v>
      </c>
      <c r="C536" s="12">
        <v>0.833101869</v>
      </c>
      <c r="D536" s="23">
        <v>0.833101869</v>
      </c>
      <c r="E536" s="14">
        <v>5270</v>
      </c>
      <c r="F536" s="21">
        <v>0</v>
      </c>
      <c r="G536" s="65">
        <v>37.47749203</v>
      </c>
      <c r="H536" s="65">
        <v>-77.1185026</v>
      </c>
      <c r="I536" s="26">
        <v>1023.1</v>
      </c>
      <c r="J536" s="13">
        <f t="shared" si="55"/>
        <v>986.3000000000001</v>
      </c>
      <c r="K536" s="57">
        <f t="shared" si="53"/>
        <v>223.85540954357913</v>
      </c>
      <c r="L536" s="28">
        <f t="shared" si="57"/>
        <v>355.0554095435791</v>
      </c>
      <c r="M536" s="28">
        <f t="shared" si="54"/>
        <v>384.25540954357916</v>
      </c>
      <c r="N536" s="51">
        <f t="shared" si="56"/>
        <v>369.65540954357914</v>
      </c>
      <c r="O536" s="13">
        <v>26.7</v>
      </c>
      <c r="P536" s="28">
        <v>60.4</v>
      </c>
      <c r="Q536" s="13">
        <v>87.9</v>
      </c>
      <c r="S536" s="25">
        <v>2.289</v>
      </c>
      <c r="V536" s="25">
        <v>0.155</v>
      </c>
      <c r="Y536" s="24">
        <v>0.053</v>
      </c>
      <c r="Z536" s="51">
        <v>369.65540954357914</v>
      </c>
    </row>
    <row r="537" spans="1:26" ht="12.75">
      <c r="A537" s="10">
        <v>37061</v>
      </c>
      <c r="B537" s="22">
        <f>170</f>
        <v>170</v>
      </c>
      <c r="C537" s="12">
        <v>0.833217621</v>
      </c>
      <c r="D537" s="23">
        <v>0.833217621</v>
      </c>
      <c r="E537" s="14">
        <v>5280</v>
      </c>
      <c r="F537" s="21">
        <v>0</v>
      </c>
      <c r="G537" s="65">
        <v>37.47772844</v>
      </c>
      <c r="H537" s="65">
        <v>-77.11263948</v>
      </c>
      <c r="I537" s="26">
        <v>1022.1</v>
      </c>
      <c r="J537" s="13">
        <f t="shared" si="55"/>
        <v>985.3000000000001</v>
      </c>
      <c r="K537" s="57">
        <f t="shared" si="53"/>
        <v>232.2789762752432</v>
      </c>
      <c r="L537" s="28">
        <f t="shared" si="57"/>
        <v>363.4789762752432</v>
      </c>
      <c r="M537" s="28">
        <f t="shared" si="54"/>
        <v>392.6789762752432</v>
      </c>
      <c r="N537" s="51">
        <f t="shared" si="56"/>
        <v>378.07897627524324</v>
      </c>
      <c r="O537" s="13">
        <v>26.8</v>
      </c>
      <c r="P537" s="28">
        <v>61.1</v>
      </c>
      <c r="Q537" s="13">
        <v>91.5</v>
      </c>
      <c r="S537" s="25">
        <v>2.971</v>
      </c>
      <c r="V537" s="25">
        <v>0.146</v>
      </c>
      <c r="Y537" s="24">
        <v>0.055</v>
      </c>
      <c r="Z537" s="51">
        <v>378.07897627524324</v>
      </c>
    </row>
    <row r="538" spans="1:26" ht="12.75">
      <c r="A538" s="10">
        <v>37061</v>
      </c>
      <c r="B538" s="22">
        <f>170</f>
        <v>170</v>
      </c>
      <c r="C538" s="12">
        <v>0.833333313</v>
      </c>
      <c r="D538" s="23">
        <v>0.833333313</v>
      </c>
      <c r="E538" s="14">
        <v>5290</v>
      </c>
      <c r="F538" s="21">
        <v>0</v>
      </c>
      <c r="G538" s="65">
        <v>37.48043623</v>
      </c>
      <c r="H538" s="65">
        <v>-77.10746543</v>
      </c>
      <c r="I538" s="26">
        <v>1018.1</v>
      </c>
      <c r="J538" s="13">
        <f t="shared" si="55"/>
        <v>981.3000000000001</v>
      </c>
      <c r="K538" s="57">
        <f t="shared" si="53"/>
        <v>266.058953182557</v>
      </c>
      <c r="L538" s="28">
        <f t="shared" si="57"/>
        <v>397.258953182557</v>
      </c>
      <c r="M538" s="28">
        <f t="shared" si="54"/>
        <v>426.458953182557</v>
      </c>
      <c r="N538" s="51">
        <f t="shared" si="56"/>
        <v>411.858953182557</v>
      </c>
      <c r="O538" s="13">
        <v>26.5</v>
      </c>
      <c r="P538" s="28">
        <v>60.4</v>
      </c>
      <c r="Q538" s="13">
        <v>86.9</v>
      </c>
      <c r="S538" s="25">
        <v>2.281</v>
      </c>
      <c r="V538" s="25">
        <v>0.176</v>
      </c>
      <c r="Y538" s="24">
        <v>0.054</v>
      </c>
      <c r="Z538" s="51">
        <v>411.858953182557</v>
      </c>
    </row>
    <row r="539" spans="1:26" ht="12.75">
      <c r="A539" s="10">
        <v>37061</v>
      </c>
      <c r="B539" s="22">
        <f>170</f>
        <v>170</v>
      </c>
      <c r="C539" s="12">
        <v>0.833449066</v>
      </c>
      <c r="D539" s="23">
        <v>0.833449066</v>
      </c>
      <c r="E539" s="14">
        <v>5300</v>
      </c>
      <c r="F539" s="21">
        <v>0</v>
      </c>
      <c r="G539" s="65">
        <v>37.48542216</v>
      </c>
      <c r="H539" s="65">
        <v>-77.10479817</v>
      </c>
      <c r="I539" s="26">
        <v>1016.4</v>
      </c>
      <c r="J539" s="13">
        <f t="shared" si="55"/>
        <v>979.6</v>
      </c>
      <c r="K539" s="57">
        <f t="shared" si="53"/>
        <v>280.4571589749091</v>
      </c>
      <c r="L539" s="28">
        <f t="shared" si="57"/>
        <v>411.65715897490907</v>
      </c>
      <c r="M539" s="28">
        <f t="shared" si="54"/>
        <v>440.8571589749091</v>
      </c>
      <c r="N539" s="51">
        <f t="shared" si="56"/>
        <v>426.2571589749091</v>
      </c>
      <c r="O539" s="13">
        <v>26.3</v>
      </c>
      <c r="P539" s="28">
        <v>61.4</v>
      </c>
      <c r="Q539" s="13">
        <v>87.7</v>
      </c>
      <c r="S539" s="25">
        <v>2.364</v>
      </c>
      <c r="V539" s="25">
        <v>0.144</v>
      </c>
      <c r="Y539" s="24">
        <v>0.051</v>
      </c>
      <c r="Z539" s="51">
        <v>426.2571589749091</v>
      </c>
    </row>
    <row r="540" spans="1:26" ht="12.75">
      <c r="A540" s="10">
        <v>37061</v>
      </c>
      <c r="B540" s="22">
        <f>170</f>
        <v>170</v>
      </c>
      <c r="C540" s="12">
        <v>0.833564818</v>
      </c>
      <c r="D540" s="23">
        <v>0.833564818</v>
      </c>
      <c r="E540" s="14">
        <v>5310</v>
      </c>
      <c r="F540" s="21">
        <v>0</v>
      </c>
      <c r="G540" s="65">
        <v>37.49093773</v>
      </c>
      <c r="H540" s="65">
        <v>-77.10501445</v>
      </c>
      <c r="I540" s="26">
        <v>1013.9</v>
      </c>
      <c r="J540" s="13">
        <f t="shared" si="55"/>
        <v>977.1</v>
      </c>
      <c r="K540" s="57">
        <f t="shared" si="53"/>
        <v>301.67644627115516</v>
      </c>
      <c r="L540" s="28">
        <f t="shared" si="57"/>
        <v>432.87644627115515</v>
      </c>
      <c r="M540" s="28">
        <f t="shared" si="54"/>
        <v>462.0764462711552</v>
      </c>
      <c r="N540" s="51">
        <f t="shared" si="56"/>
        <v>447.47644627115517</v>
      </c>
      <c r="O540" s="13">
        <v>26.1</v>
      </c>
      <c r="P540" s="28">
        <v>61.2</v>
      </c>
      <c r="Q540" s="13">
        <v>84.8</v>
      </c>
      <c r="S540" s="25">
        <v>2.19</v>
      </c>
      <c r="V540" s="25">
        <v>0.135</v>
      </c>
      <c r="Y540" s="24">
        <v>0.052</v>
      </c>
      <c r="Z540" s="51">
        <v>447.47644627115517</v>
      </c>
    </row>
    <row r="541" spans="1:26" ht="12.75">
      <c r="A541" s="10">
        <v>37061</v>
      </c>
      <c r="B541" s="22">
        <f>170</f>
        <v>170</v>
      </c>
      <c r="C541" s="12">
        <v>0.83368057</v>
      </c>
      <c r="D541" s="23">
        <v>0.83368057</v>
      </c>
      <c r="E541" s="14">
        <v>5320</v>
      </c>
      <c r="F541" s="21">
        <v>0</v>
      </c>
      <c r="G541" s="65">
        <v>37.49605788</v>
      </c>
      <c r="H541" s="65">
        <v>-77.10787786</v>
      </c>
      <c r="I541" s="26">
        <v>1012.2</v>
      </c>
      <c r="J541" s="13">
        <f t="shared" si="55"/>
        <v>975.4000000000001</v>
      </c>
      <c r="K541" s="57">
        <f t="shared" si="53"/>
        <v>316.13659572017707</v>
      </c>
      <c r="L541" s="28">
        <f t="shared" si="57"/>
        <v>447.33659572017706</v>
      </c>
      <c r="M541" s="28">
        <f t="shared" si="54"/>
        <v>476.53659572017705</v>
      </c>
      <c r="N541" s="51">
        <f t="shared" si="56"/>
        <v>461.936595720177</v>
      </c>
      <c r="O541" s="13">
        <v>26.2</v>
      </c>
      <c r="P541" s="28">
        <v>61.7</v>
      </c>
      <c r="Q541" s="13">
        <v>88.7</v>
      </c>
      <c r="R541" s="63">
        <v>1.47E-05</v>
      </c>
      <c r="S541" s="25">
        <v>3.72</v>
      </c>
      <c r="V541" s="25">
        <v>0.124</v>
      </c>
      <c r="Y541" s="24">
        <v>0.05</v>
      </c>
      <c r="Z541" s="51">
        <v>461.936595720177</v>
      </c>
    </row>
    <row r="542" spans="1:26" ht="12.75">
      <c r="A542" s="10">
        <v>37061</v>
      </c>
      <c r="B542" s="22">
        <f>170</f>
        <v>170</v>
      </c>
      <c r="C542" s="12">
        <v>0.833796322</v>
      </c>
      <c r="D542" s="23">
        <v>0.833796322</v>
      </c>
      <c r="E542" s="14">
        <v>5330</v>
      </c>
      <c r="F542" s="21">
        <v>0</v>
      </c>
      <c r="G542" s="65">
        <v>37.5013817</v>
      </c>
      <c r="H542" s="65">
        <v>-77.11010896</v>
      </c>
      <c r="I542" s="26">
        <v>1009.2</v>
      </c>
      <c r="J542" s="13">
        <f t="shared" si="55"/>
        <v>972.4000000000001</v>
      </c>
      <c r="K542" s="57">
        <f t="shared" si="53"/>
        <v>341.71609445184674</v>
      </c>
      <c r="L542" s="28">
        <f t="shared" si="57"/>
        <v>472.91609445184673</v>
      </c>
      <c r="M542" s="28">
        <f t="shared" si="54"/>
        <v>502.1160944518467</v>
      </c>
      <c r="N542" s="51">
        <f t="shared" si="56"/>
        <v>487.5160944518467</v>
      </c>
      <c r="O542" s="13">
        <v>25.9</v>
      </c>
      <c r="P542" s="28">
        <v>61.7</v>
      </c>
      <c r="Q542" s="13">
        <v>89.9</v>
      </c>
      <c r="S542" s="25">
        <v>2.161</v>
      </c>
      <c r="V542" s="25">
        <v>0.156</v>
      </c>
      <c r="Y542" s="24">
        <v>0.051</v>
      </c>
      <c r="Z542" s="51">
        <v>487.5160944518467</v>
      </c>
    </row>
    <row r="543" spans="1:26" ht="12.75">
      <c r="A543" s="10">
        <v>37061</v>
      </c>
      <c r="B543" s="22">
        <f>170</f>
        <v>170</v>
      </c>
      <c r="C543" s="12">
        <v>0.833912015</v>
      </c>
      <c r="D543" s="23">
        <v>0.833912015</v>
      </c>
      <c r="E543" s="14">
        <v>5340</v>
      </c>
      <c r="F543" s="21">
        <v>0</v>
      </c>
      <c r="G543" s="65">
        <v>37.50718831</v>
      </c>
      <c r="H543" s="65">
        <v>-77.11044623</v>
      </c>
      <c r="I543" s="26">
        <v>1009.1</v>
      </c>
      <c r="J543" s="13">
        <f t="shared" si="55"/>
        <v>972.3000000000001</v>
      </c>
      <c r="K543" s="57">
        <f t="shared" si="53"/>
        <v>342.5701029240357</v>
      </c>
      <c r="L543" s="28">
        <f t="shared" si="57"/>
        <v>473.7701029240357</v>
      </c>
      <c r="M543" s="28">
        <f t="shared" si="54"/>
        <v>502.9701029240357</v>
      </c>
      <c r="N543" s="51">
        <f t="shared" si="56"/>
        <v>488.3701029240357</v>
      </c>
      <c r="O543" s="13">
        <v>25.7</v>
      </c>
      <c r="P543" s="28">
        <v>62.3</v>
      </c>
      <c r="Q543" s="13">
        <v>94.9</v>
      </c>
      <c r="S543" s="25">
        <v>3.171</v>
      </c>
      <c r="V543" s="25">
        <v>0.135</v>
      </c>
      <c r="Y543" s="24">
        <v>0.05</v>
      </c>
      <c r="Z543" s="51">
        <v>488.3701029240357</v>
      </c>
    </row>
    <row r="544" spans="1:26" ht="12.75">
      <c r="A544" s="10">
        <v>37061</v>
      </c>
      <c r="B544" s="22">
        <f>170</f>
        <v>170</v>
      </c>
      <c r="C544" s="12">
        <v>0.834027767</v>
      </c>
      <c r="D544" s="23">
        <v>0.834027767</v>
      </c>
      <c r="E544" s="14">
        <v>5350</v>
      </c>
      <c r="F544" s="21">
        <v>0</v>
      </c>
      <c r="G544" s="65">
        <v>37.51284253</v>
      </c>
      <c r="H544" s="65">
        <v>-77.10918767</v>
      </c>
      <c r="I544" s="26">
        <v>1010.7</v>
      </c>
      <c r="J544" s="13">
        <f t="shared" si="55"/>
        <v>973.9000000000001</v>
      </c>
      <c r="K544" s="57">
        <f t="shared" si="53"/>
        <v>328.9164957012521</v>
      </c>
      <c r="L544" s="28">
        <f t="shared" si="57"/>
        <v>460.11649570125206</v>
      </c>
      <c r="M544" s="28">
        <f t="shared" si="54"/>
        <v>489.31649570125205</v>
      </c>
      <c r="N544" s="51">
        <f t="shared" si="56"/>
        <v>474.71649570125203</v>
      </c>
      <c r="O544" s="13">
        <v>26.2</v>
      </c>
      <c r="P544" s="28">
        <v>61.3</v>
      </c>
      <c r="Q544" s="13">
        <v>94.3</v>
      </c>
      <c r="S544" s="25">
        <v>1.703</v>
      </c>
      <c r="V544" s="25">
        <v>0.145</v>
      </c>
      <c r="Y544" s="24">
        <v>0.051</v>
      </c>
      <c r="Z544" s="51">
        <v>474.71649570125203</v>
      </c>
    </row>
    <row r="545" spans="1:26" ht="12.75">
      <c r="A545" s="10">
        <v>37061</v>
      </c>
      <c r="B545" s="22">
        <f>170</f>
        <v>170</v>
      </c>
      <c r="C545" s="12">
        <v>0.834143519</v>
      </c>
      <c r="D545" s="23">
        <v>0.834143519</v>
      </c>
      <c r="E545" s="14">
        <v>5360</v>
      </c>
      <c r="F545" s="21">
        <v>0</v>
      </c>
      <c r="G545" s="65">
        <v>37.51896017</v>
      </c>
      <c r="H545" s="65">
        <v>-77.1081114</v>
      </c>
      <c r="I545" s="26">
        <v>1011.9</v>
      </c>
      <c r="J545" s="13">
        <f t="shared" si="55"/>
        <v>975.1</v>
      </c>
      <c r="K545" s="57">
        <f t="shared" si="53"/>
        <v>318.6910027247861</v>
      </c>
      <c r="L545" s="28">
        <f t="shared" si="57"/>
        <v>449.89100272478606</v>
      </c>
      <c r="M545" s="28">
        <f t="shared" si="54"/>
        <v>479.0910027247861</v>
      </c>
      <c r="N545" s="51">
        <f t="shared" si="56"/>
        <v>464.4910027247861</v>
      </c>
      <c r="O545" s="13">
        <v>26.3</v>
      </c>
      <c r="P545" s="28">
        <v>60.9</v>
      </c>
      <c r="Q545" s="13">
        <v>100.2</v>
      </c>
      <c r="S545" s="25">
        <v>2.79</v>
      </c>
      <c r="V545" s="25">
        <v>0.124</v>
      </c>
      <c r="Y545" s="24">
        <v>0.049</v>
      </c>
      <c r="Z545" s="51">
        <v>464.4910027247861</v>
      </c>
    </row>
    <row r="546" spans="1:26" ht="12.75">
      <c r="A546" s="10">
        <v>37061</v>
      </c>
      <c r="B546" s="22">
        <f>170</f>
        <v>170</v>
      </c>
      <c r="C546" s="12">
        <v>0.834259272</v>
      </c>
      <c r="D546" s="23">
        <v>0.834259272</v>
      </c>
      <c r="E546" s="14">
        <v>5370</v>
      </c>
      <c r="F546" s="21">
        <v>0</v>
      </c>
      <c r="G546" s="65">
        <v>37.52520904</v>
      </c>
      <c r="H546" s="65">
        <v>-77.10803901</v>
      </c>
      <c r="I546" s="26">
        <v>1012.4</v>
      </c>
      <c r="J546" s="13">
        <f t="shared" si="55"/>
        <v>975.6</v>
      </c>
      <c r="K546" s="57">
        <f t="shared" si="53"/>
        <v>314.43409415152786</v>
      </c>
      <c r="L546" s="28">
        <f t="shared" si="57"/>
        <v>445.63409415152785</v>
      </c>
      <c r="M546" s="28">
        <f t="shared" si="54"/>
        <v>474.8340941515279</v>
      </c>
      <c r="N546" s="51">
        <f t="shared" si="56"/>
        <v>460.23409415152787</v>
      </c>
      <c r="O546" s="13">
        <v>26.5</v>
      </c>
      <c r="P546" s="28">
        <v>59.7</v>
      </c>
      <c r="Q546" s="13">
        <v>98.2</v>
      </c>
      <c r="S546" s="25">
        <v>2.711</v>
      </c>
      <c r="V546" s="25">
        <v>0.135</v>
      </c>
      <c r="Y546" s="24">
        <v>0.05</v>
      </c>
      <c r="Z546" s="51">
        <v>460.23409415152787</v>
      </c>
    </row>
    <row r="547" spans="1:26" ht="12.75">
      <c r="A547" s="10">
        <v>37061</v>
      </c>
      <c r="B547" s="22">
        <f>170</f>
        <v>170</v>
      </c>
      <c r="C547" s="12">
        <v>0.834375024</v>
      </c>
      <c r="D547" s="23">
        <v>0.834375024</v>
      </c>
      <c r="E547" s="14">
        <v>5380</v>
      </c>
      <c r="F547" s="21">
        <v>0</v>
      </c>
      <c r="G547" s="65">
        <v>37.53166603</v>
      </c>
      <c r="H547" s="65">
        <v>-77.1089725</v>
      </c>
      <c r="I547" s="26">
        <v>1014.4</v>
      </c>
      <c r="J547" s="13">
        <f t="shared" si="55"/>
        <v>977.6</v>
      </c>
      <c r="K547" s="57">
        <f t="shared" si="53"/>
        <v>297.42824882238443</v>
      </c>
      <c r="L547" s="28">
        <f t="shared" si="57"/>
        <v>428.6282488223844</v>
      </c>
      <c r="M547" s="28">
        <f t="shared" si="54"/>
        <v>457.82824882238447</v>
      </c>
      <c r="N547" s="51">
        <f t="shared" si="56"/>
        <v>443.22824882238444</v>
      </c>
      <c r="O547" s="13">
        <v>26.8</v>
      </c>
      <c r="P547" s="28">
        <v>58.5</v>
      </c>
      <c r="Q547" s="13">
        <v>102.9</v>
      </c>
      <c r="R547" s="63">
        <v>1.69E-05</v>
      </c>
      <c r="S547" s="25">
        <v>2.446</v>
      </c>
      <c r="V547" s="25">
        <v>0.135</v>
      </c>
      <c r="Y547" s="24">
        <v>0.051</v>
      </c>
      <c r="Z547" s="51">
        <v>443.22824882238444</v>
      </c>
    </row>
    <row r="548" spans="1:26" ht="12.75">
      <c r="A548" s="10">
        <v>37061</v>
      </c>
      <c r="B548" s="22">
        <f>170</f>
        <v>170</v>
      </c>
      <c r="C548" s="12">
        <v>0.834490716</v>
      </c>
      <c r="D548" s="23">
        <v>0.834490716</v>
      </c>
      <c r="E548" s="14">
        <v>5390</v>
      </c>
      <c r="F548" s="21">
        <v>0</v>
      </c>
      <c r="G548" s="65">
        <v>37.53824979</v>
      </c>
      <c r="H548" s="65">
        <v>-77.11023269</v>
      </c>
      <c r="I548" s="26">
        <v>1016.5</v>
      </c>
      <c r="J548" s="13">
        <f t="shared" si="55"/>
        <v>979.7</v>
      </c>
      <c r="K548" s="57">
        <f t="shared" si="53"/>
        <v>279.60951426718555</v>
      </c>
      <c r="L548" s="28">
        <f t="shared" si="57"/>
        <v>410.80951426718553</v>
      </c>
      <c r="M548" s="28">
        <f t="shared" si="54"/>
        <v>440.0095142671855</v>
      </c>
      <c r="N548" s="51">
        <f t="shared" si="56"/>
        <v>425.4095142671855</v>
      </c>
      <c r="O548" s="13">
        <v>27.3</v>
      </c>
      <c r="P548" s="28">
        <v>56.5</v>
      </c>
      <c r="Q548" s="13">
        <v>105.4</v>
      </c>
      <c r="S548" s="25">
        <v>2.566</v>
      </c>
      <c r="V548" s="25">
        <v>0.136</v>
      </c>
      <c r="Y548" s="24">
        <v>0.05</v>
      </c>
      <c r="Z548" s="51">
        <v>425.4095142671855</v>
      </c>
    </row>
    <row r="549" spans="1:26" ht="12.75">
      <c r="A549" s="10">
        <v>37061</v>
      </c>
      <c r="B549" s="22">
        <f>170</f>
        <v>170</v>
      </c>
      <c r="C549" s="12">
        <v>0.834606469</v>
      </c>
      <c r="D549" s="23">
        <v>0.834606469</v>
      </c>
      <c r="E549" s="14">
        <v>5400</v>
      </c>
      <c r="F549" s="21">
        <v>0</v>
      </c>
      <c r="G549" s="65">
        <v>37.54499949</v>
      </c>
      <c r="H549" s="65">
        <v>-77.1105949</v>
      </c>
      <c r="I549" s="26">
        <v>1012.6</v>
      </c>
      <c r="J549" s="13">
        <f t="shared" si="55"/>
        <v>975.8000000000001</v>
      </c>
      <c r="K549" s="57">
        <f t="shared" si="53"/>
        <v>312.73194156342134</v>
      </c>
      <c r="L549" s="28">
        <f t="shared" si="57"/>
        <v>443.93194156342133</v>
      </c>
      <c r="M549" s="28">
        <f t="shared" si="54"/>
        <v>473.1319415634214</v>
      </c>
      <c r="N549" s="51">
        <f t="shared" si="56"/>
        <v>458.53194156342136</v>
      </c>
      <c r="O549" s="13">
        <v>26.9</v>
      </c>
      <c r="P549" s="28">
        <v>58.4</v>
      </c>
      <c r="Q549" s="13">
        <v>103.6</v>
      </c>
      <c r="S549" s="25">
        <v>2.12</v>
      </c>
      <c r="V549" s="25">
        <v>0.134</v>
      </c>
      <c r="Y549" s="24">
        <v>0.049</v>
      </c>
      <c r="Z549" s="51">
        <v>458.53194156342136</v>
      </c>
    </row>
    <row r="550" spans="1:26" ht="12.75">
      <c r="A550" s="10">
        <v>37061</v>
      </c>
      <c r="B550" s="22">
        <f>170</f>
        <v>170</v>
      </c>
      <c r="C550" s="12">
        <v>0.834722221</v>
      </c>
      <c r="D550" s="23">
        <v>0.834722221</v>
      </c>
      <c r="E550" s="14">
        <v>5410</v>
      </c>
      <c r="F550" s="21">
        <v>0</v>
      </c>
      <c r="G550" s="65">
        <v>37.55179529</v>
      </c>
      <c r="H550" s="65">
        <v>-77.10947362</v>
      </c>
      <c r="I550" s="26">
        <v>1009.9</v>
      </c>
      <c r="J550" s="13">
        <f t="shared" si="55"/>
        <v>973.1</v>
      </c>
      <c r="K550" s="57">
        <f t="shared" si="53"/>
        <v>335.7404931038768</v>
      </c>
      <c r="L550" s="28">
        <f t="shared" si="57"/>
        <v>466.9404931038768</v>
      </c>
      <c r="M550" s="28">
        <f t="shared" si="54"/>
        <v>496.1404931038768</v>
      </c>
      <c r="N550" s="51">
        <f t="shared" si="56"/>
        <v>481.54049310387677</v>
      </c>
      <c r="O550" s="13">
        <v>26.4</v>
      </c>
      <c r="P550" s="28">
        <v>59.2</v>
      </c>
      <c r="Q550" s="13">
        <v>99.8</v>
      </c>
      <c r="S550" s="25">
        <v>2.406</v>
      </c>
      <c r="V550" s="25">
        <v>0.124</v>
      </c>
      <c r="Y550" s="24">
        <v>0.048</v>
      </c>
      <c r="Z550" s="51">
        <v>481.54049310387677</v>
      </c>
    </row>
    <row r="551" spans="1:26" ht="12.75">
      <c r="A551" s="10">
        <v>37061</v>
      </c>
      <c r="B551" s="22">
        <f>170</f>
        <v>170</v>
      </c>
      <c r="C551" s="12">
        <v>0.834837973</v>
      </c>
      <c r="D551" s="23">
        <v>0.834837973</v>
      </c>
      <c r="E551" s="14">
        <v>5420</v>
      </c>
      <c r="F551" s="21">
        <v>0</v>
      </c>
      <c r="G551" s="65">
        <v>37.55815705</v>
      </c>
      <c r="H551" s="65">
        <v>-77.10721833</v>
      </c>
      <c r="I551" s="26">
        <v>1012.9</v>
      </c>
      <c r="J551" s="13">
        <f t="shared" si="55"/>
        <v>976.1</v>
      </c>
      <c r="K551" s="57">
        <f t="shared" si="53"/>
        <v>310.1793667069065</v>
      </c>
      <c r="L551" s="28">
        <f t="shared" si="57"/>
        <v>441.37936670690647</v>
      </c>
      <c r="M551" s="28">
        <f t="shared" si="54"/>
        <v>470.5793667069065</v>
      </c>
      <c r="N551" s="51">
        <f t="shared" si="56"/>
        <v>455.9793667069065</v>
      </c>
      <c r="O551" s="13">
        <v>26.8</v>
      </c>
      <c r="P551" s="28">
        <v>59.7</v>
      </c>
      <c r="Q551" s="13">
        <v>104.8</v>
      </c>
      <c r="S551" s="25">
        <v>2.989</v>
      </c>
      <c r="V551" s="25">
        <v>0.125</v>
      </c>
      <c r="Y551" s="24">
        <v>0.047</v>
      </c>
      <c r="Z551" s="51">
        <v>455.9793667069065</v>
      </c>
    </row>
    <row r="552" spans="1:26" ht="12.75">
      <c r="A552" s="10">
        <v>37061</v>
      </c>
      <c r="B552" s="22">
        <f>170</f>
        <v>170</v>
      </c>
      <c r="C552" s="12">
        <v>0.834953725</v>
      </c>
      <c r="D552" s="23">
        <v>0.834953725</v>
      </c>
      <c r="E552" s="14">
        <v>5430</v>
      </c>
      <c r="F552" s="21">
        <v>0</v>
      </c>
      <c r="G552" s="65">
        <v>37.56461498</v>
      </c>
      <c r="H552" s="65">
        <v>-77.10552744</v>
      </c>
      <c r="I552" s="26">
        <v>1015.3</v>
      </c>
      <c r="J552" s="13">
        <f t="shared" si="55"/>
        <v>978.5</v>
      </c>
      <c r="K552" s="57">
        <f t="shared" si="53"/>
        <v>289.7869659000789</v>
      </c>
      <c r="L552" s="28">
        <f t="shared" si="57"/>
        <v>420.98696590007887</v>
      </c>
      <c r="M552" s="28">
        <f t="shared" si="54"/>
        <v>450.1869659000789</v>
      </c>
      <c r="N552" s="51">
        <f t="shared" si="56"/>
        <v>435.5869659000789</v>
      </c>
      <c r="O552" s="13">
        <v>27.2</v>
      </c>
      <c r="P552" s="28">
        <v>58.4</v>
      </c>
      <c r="Q552" s="13">
        <v>104.2</v>
      </c>
      <c r="S552" s="25">
        <v>2.616</v>
      </c>
      <c r="V552" s="25">
        <v>0.135</v>
      </c>
      <c r="Y552" s="24">
        <v>0.048</v>
      </c>
      <c r="Z552" s="51">
        <v>435.5869659000789</v>
      </c>
    </row>
    <row r="553" spans="1:26" ht="12.75">
      <c r="A553" s="10">
        <v>37061</v>
      </c>
      <c r="B553" s="22">
        <f>170</f>
        <v>170</v>
      </c>
      <c r="C553" s="12">
        <v>0.835069418</v>
      </c>
      <c r="D553" s="23">
        <v>0.835069418</v>
      </c>
      <c r="E553" s="14">
        <v>5440</v>
      </c>
      <c r="F553" s="21">
        <v>0</v>
      </c>
      <c r="G553" s="65">
        <v>37.57139984</v>
      </c>
      <c r="H553" s="65">
        <v>-77.1035553</v>
      </c>
      <c r="I553" s="26">
        <v>1015</v>
      </c>
      <c r="J553" s="13">
        <f t="shared" si="55"/>
        <v>978.2</v>
      </c>
      <c r="K553" s="57">
        <f t="shared" si="53"/>
        <v>292.3332790100283</v>
      </c>
      <c r="L553" s="28">
        <f t="shared" si="57"/>
        <v>423.5332790100283</v>
      </c>
      <c r="M553" s="28">
        <f t="shared" si="54"/>
        <v>452.73327901002835</v>
      </c>
      <c r="N553" s="51">
        <f t="shared" si="56"/>
        <v>438.13327901002833</v>
      </c>
      <c r="O553" s="13">
        <v>27.1</v>
      </c>
      <c r="P553" s="28">
        <v>57.4</v>
      </c>
      <c r="Q553" s="13">
        <v>112.8</v>
      </c>
      <c r="R553" s="63">
        <v>1.74E-05</v>
      </c>
      <c r="S553" s="25">
        <v>2.83</v>
      </c>
      <c r="V553" s="25">
        <v>0.135</v>
      </c>
      <c r="Y553" s="24">
        <v>0.049</v>
      </c>
      <c r="Z553" s="51">
        <v>438.13327901002833</v>
      </c>
    </row>
    <row r="554" spans="1:26" ht="12.75">
      <c r="A554" s="10">
        <v>37061</v>
      </c>
      <c r="B554" s="22">
        <f>170</f>
        <v>170</v>
      </c>
      <c r="C554" s="12">
        <v>0.83518517</v>
      </c>
      <c r="D554" s="23">
        <v>0.83518517</v>
      </c>
      <c r="E554" s="14">
        <v>5450</v>
      </c>
      <c r="F554" s="21">
        <v>0</v>
      </c>
      <c r="G554" s="65">
        <v>37.57813991</v>
      </c>
      <c r="H554" s="65">
        <v>-77.10156601</v>
      </c>
      <c r="I554" s="26">
        <v>1018.2</v>
      </c>
      <c r="J554" s="13">
        <f t="shared" si="55"/>
        <v>981.4000000000001</v>
      </c>
      <c r="K554" s="57">
        <f t="shared" si="53"/>
        <v>265.2127768561514</v>
      </c>
      <c r="L554" s="28">
        <f t="shared" si="57"/>
        <v>396.41277685615137</v>
      </c>
      <c r="M554" s="28">
        <f t="shared" si="54"/>
        <v>425.6127768561514</v>
      </c>
      <c r="N554" s="51">
        <f t="shared" si="56"/>
        <v>411.0127768561514</v>
      </c>
      <c r="O554" s="13">
        <v>27.5</v>
      </c>
      <c r="P554" s="28">
        <v>55.4</v>
      </c>
      <c r="Q554" s="13">
        <v>103.3</v>
      </c>
      <c r="S554" s="25">
        <v>2.711</v>
      </c>
      <c r="V554" s="25">
        <v>0.144</v>
      </c>
      <c r="Y554" s="24">
        <v>0.045</v>
      </c>
      <c r="Z554" s="51">
        <v>411.0127768561514</v>
      </c>
    </row>
    <row r="555" spans="1:26" ht="12.75">
      <c r="A555" s="10">
        <v>37061</v>
      </c>
      <c r="B555" s="22">
        <f>170</f>
        <v>170</v>
      </c>
      <c r="C555" s="12">
        <v>0.835300922</v>
      </c>
      <c r="D555" s="23">
        <v>0.835300922</v>
      </c>
      <c r="E555" s="14">
        <v>5460</v>
      </c>
      <c r="F555" s="21">
        <v>0</v>
      </c>
      <c r="G555" s="65">
        <v>37.58501256</v>
      </c>
      <c r="H555" s="65">
        <v>-77.09941118</v>
      </c>
      <c r="I555" s="26">
        <v>1015</v>
      </c>
      <c r="J555" s="13">
        <f t="shared" si="55"/>
        <v>978.2</v>
      </c>
      <c r="K555" s="57">
        <f t="shared" si="53"/>
        <v>292.3332790100283</v>
      </c>
      <c r="L555" s="28">
        <f t="shared" si="57"/>
        <v>423.5332790100283</v>
      </c>
      <c r="M555" s="28">
        <f t="shared" si="54"/>
        <v>452.73327901002835</v>
      </c>
      <c r="N555" s="51">
        <f t="shared" si="56"/>
        <v>438.13327901002833</v>
      </c>
      <c r="O555" s="13">
        <v>27</v>
      </c>
      <c r="P555" s="28">
        <v>56.5</v>
      </c>
      <c r="Q555" s="13">
        <v>107.4</v>
      </c>
      <c r="S555" s="25">
        <v>2.415</v>
      </c>
      <c r="V555" s="25">
        <v>0.125</v>
      </c>
      <c r="Y555" s="24">
        <v>0.047</v>
      </c>
      <c r="Z555" s="51">
        <v>438.13327901002833</v>
      </c>
    </row>
    <row r="556" spans="1:26" ht="12.75">
      <c r="A556" s="10">
        <v>37061</v>
      </c>
      <c r="B556" s="22">
        <f>170</f>
        <v>170</v>
      </c>
      <c r="C556" s="12">
        <v>0.835416675</v>
      </c>
      <c r="D556" s="23">
        <v>0.835416675</v>
      </c>
      <c r="E556" s="14">
        <v>5470</v>
      </c>
      <c r="F556" s="21">
        <v>0</v>
      </c>
      <c r="G556" s="65">
        <v>37.59173597</v>
      </c>
      <c r="H556" s="65">
        <v>-77.09722444</v>
      </c>
      <c r="I556" s="26">
        <v>1018.5</v>
      </c>
      <c r="J556" s="13">
        <f t="shared" si="55"/>
        <v>981.7</v>
      </c>
      <c r="K556" s="57">
        <f t="shared" si="53"/>
        <v>262.67476510841357</v>
      </c>
      <c r="L556" s="28">
        <f t="shared" si="57"/>
        <v>393.87476510841356</v>
      </c>
      <c r="M556" s="28">
        <f t="shared" si="54"/>
        <v>423.07476510841354</v>
      </c>
      <c r="N556" s="51">
        <f t="shared" si="56"/>
        <v>408.4747651084135</v>
      </c>
      <c r="O556" s="13">
        <v>27.4</v>
      </c>
      <c r="P556" s="28">
        <v>57.9</v>
      </c>
      <c r="Q556" s="13">
        <v>106.7</v>
      </c>
      <c r="S556" s="25">
        <v>2.109</v>
      </c>
      <c r="V556" s="25">
        <v>0.114</v>
      </c>
      <c r="Y556" s="24">
        <v>0.047</v>
      </c>
      <c r="Z556" s="51">
        <v>408.4747651084135</v>
      </c>
    </row>
    <row r="557" spans="1:26" ht="12.75">
      <c r="A557" s="10">
        <v>37061</v>
      </c>
      <c r="B557" s="22">
        <f>170</f>
        <v>170</v>
      </c>
      <c r="C557" s="12">
        <v>0.835532427</v>
      </c>
      <c r="D557" s="23">
        <v>0.835532427</v>
      </c>
      <c r="E557" s="14">
        <v>5480</v>
      </c>
      <c r="F557" s="21">
        <v>0</v>
      </c>
      <c r="G557" s="65">
        <v>37.59833244</v>
      </c>
      <c r="H557" s="65">
        <v>-77.09495481</v>
      </c>
      <c r="I557" s="26">
        <v>1016.5</v>
      </c>
      <c r="J557" s="13">
        <f t="shared" si="55"/>
        <v>979.7</v>
      </c>
      <c r="K557" s="57">
        <f t="shared" si="53"/>
        <v>279.60951426718555</v>
      </c>
      <c r="L557" s="28">
        <f t="shared" si="57"/>
        <v>410.80951426718553</v>
      </c>
      <c r="M557" s="28">
        <f t="shared" si="54"/>
        <v>440.0095142671855</v>
      </c>
      <c r="N557" s="51">
        <f t="shared" si="56"/>
        <v>425.4095142671855</v>
      </c>
      <c r="O557" s="13">
        <v>27.2</v>
      </c>
      <c r="P557" s="28">
        <v>56.4</v>
      </c>
      <c r="Q557" s="13">
        <v>98.8</v>
      </c>
      <c r="S557" s="25">
        <v>2.811</v>
      </c>
      <c r="V557" s="25">
        <v>0.145</v>
      </c>
      <c r="Y557" s="24">
        <v>0.046</v>
      </c>
      <c r="Z557" s="51">
        <v>425.4095142671855</v>
      </c>
    </row>
    <row r="558" spans="1:26" ht="12.75">
      <c r="A558" s="10">
        <v>37061</v>
      </c>
      <c r="B558" s="22">
        <f>170</f>
        <v>170</v>
      </c>
      <c r="C558" s="12">
        <v>0.835648119</v>
      </c>
      <c r="D558" s="23">
        <v>0.835648119</v>
      </c>
      <c r="E558" s="14">
        <v>5490</v>
      </c>
      <c r="F558" s="21">
        <v>0</v>
      </c>
      <c r="G558" s="65">
        <v>37.60492955</v>
      </c>
      <c r="H558" s="65">
        <v>-77.09251891</v>
      </c>
      <c r="I558" s="26">
        <v>1015.8</v>
      </c>
      <c r="J558" s="13">
        <f t="shared" si="55"/>
        <v>979</v>
      </c>
      <c r="K558" s="57">
        <f t="shared" si="53"/>
        <v>285.5448450558415</v>
      </c>
      <c r="L558" s="28">
        <f t="shared" si="57"/>
        <v>416.7448450558415</v>
      </c>
      <c r="M558" s="28">
        <f t="shared" si="54"/>
        <v>445.9448450558415</v>
      </c>
      <c r="N558" s="51">
        <f t="shared" si="56"/>
        <v>431.34484505584146</v>
      </c>
      <c r="O558" s="13">
        <v>27.1</v>
      </c>
      <c r="P558" s="28">
        <v>57.9</v>
      </c>
      <c r="Q558" s="13">
        <v>102.8</v>
      </c>
      <c r="S558" s="25">
        <v>2.435</v>
      </c>
      <c r="V558" s="25">
        <v>0.125</v>
      </c>
      <c r="Y558" s="24">
        <v>0.046</v>
      </c>
      <c r="Z558" s="51">
        <v>431.34484505584146</v>
      </c>
    </row>
    <row r="559" spans="1:26" ht="12.75">
      <c r="A559" s="10">
        <v>37061</v>
      </c>
      <c r="B559" s="22">
        <f>170</f>
        <v>170</v>
      </c>
      <c r="C559" s="12">
        <v>0.835763872</v>
      </c>
      <c r="D559" s="23">
        <v>0.835763872</v>
      </c>
      <c r="E559" s="14">
        <v>5500</v>
      </c>
      <c r="F559" s="21">
        <v>0</v>
      </c>
      <c r="G559" s="65">
        <v>37.6113719</v>
      </c>
      <c r="H559" s="65">
        <v>-77.09007802</v>
      </c>
      <c r="I559" s="26">
        <v>1015.5</v>
      </c>
      <c r="J559" s="13">
        <f t="shared" si="55"/>
        <v>978.7</v>
      </c>
      <c r="K559" s="57">
        <f t="shared" si="53"/>
        <v>288.08985750013846</v>
      </c>
      <c r="L559" s="28">
        <f t="shared" si="57"/>
        <v>419.28985750013845</v>
      </c>
      <c r="M559" s="28">
        <f t="shared" si="54"/>
        <v>448.48985750013844</v>
      </c>
      <c r="N559" s="51">
        <f t="shared" si="56"/>
        <v>433.8898575001384</v>
      </c>
      <c r="O559" s="13">
        <v>26.9</v>
      </c>
      <c r="P559" s="28">
        <v>57.7</v>
      </c>
      <c r="Q559" s="13">
        <v>100.4</v>
      </c>
      <c r="R559" s="63">
        <v>1.74E-05</v>
      </c>
      <c r="S559" s="25">
        <v>2.801</v>
      </c>
      <c r="V559" s="25">
        <v>0.135</v>
      </c>
      <c r="Y559" s="24">
        <v>0.046</v>
      </c>
      <c r="Z559" s="51">
        <v>433.8898575001384</v>
      </c>
    </row>
    <row r="560" spans="1:26" ht="12.75">
      <c r="A560" s="10">
        <v>37061</v>
      </c>
      <c r="B560" s="22">
        <f>170</f>
        <v>170</v>
      </c>
      <c r="C560" s="12">
        <v>0.835879624</v>
      </c>
      <c r="D560" s="23">
        <v>0.835879624</v>
      </c>
      <c r="E560" s="14">
        <v>5510</v>
      </c>
      <c r="F560" s="21">
        <v>0</v>
      </c>
      <c r="G560" s="65">
        <v>37.61769454</v>
      </c>
      <c r="H560" s="65">
        <v>-77.08772846</v>
      </c>
      <c r="I560" s="26">
        <v>1018</v>
      </c>
      <c r="J560" s="13">
        <f t="shared" si="55"/>
        <v>981.2</v>
      </c>
      <c r="K560" s="57">
        <f t="shared" si="53"/>
        <v>266.9052157434935</v>
      </c>
      <c r="L560" s="28">
        <f t="shared" si="57"/>
        <v>398.1052157434935</v>
      </c>
      <c r="M560" s="28">
        <f t="shared" si="54"/>
        <v>427.3052157434935</v>
      </c>
      <c r="N560" s="51">
        <f t="shared" si="56"/>
        <v>412.70521574349345</v>
      </c>
      <c r="O560" s="13">
        <v>27.2</v>
      </c>
      <c r="P560" s="28">
        <v>57.4</v>
      </c>
      <c r="Q560" s="13">
        <v>101.7</v>
      </c>
      <c r="S560" s="25">
        <v>2.741</v>
      </c>
      <c r="V560" s="25">
        <v>0.134</v>
      </c>
      <c r="Y560" s="24">
        <v>0.045</v>
      </c>
      <c r="Z560" s="51">
        <v>412.70521574349345</v>
      </c>
    </row>
    <row r="561" spans="1:26" ht="12.75">
      <c r="A561" s="10">
        <v>37061</v>
      </c>
      <c r="B561" s="22">
        <f>170</f>
        <v>170</v>
      </c>
      <c r="C561" s="12">
        <v>0.835995376</v>
      </c>
      <c r="D561" s="23">
        <v>0.835995376</v>
      </c>
      <c r="E561" s="14">
        <v>5520</v>
      </c>
      <c r="F561" s="21">
        <v>0</v>
      </c>
      <c r="G561" s="65">
        <v>37.62393752</v>
      </c>
      <c r="H561" s="65">
        <v>-77.08536791</v>
      </c>
      <c r="I561" s="26">
        <v>1017.6</v>
      </c>
      <c r="J561" s="13">
        <f t="shared" si="55"/>
        <v>980.8000000000001</v>
      </c>
      <c r="K561" s="57">
        <f t="shared" si="53"/>
        <v>270.2911286841864</v>
      </c>
      <c r="L561" s="28">
        <f t="shared" si="57"/>
        <v>401.4911286841864</v>
      </c>
      <c r="M561" s="28">
        <f t="shared" si="54"/>
        <v>430.6911286841864</v>
      </c>
      <c r="N561" s="51">
        <f t="shared" si="56"/>
        <v>416.0911286841864</v>
      </c>
      <c r="O561" s="13">
        <v>27</v>
      </c>
      <c r="P561" s="28">
        <v>58.3</v>
      </c>
      <c r="Q561" s="13">
        <v>98.3</v>
      </c>
      <c r="S561" s="25">
        <v>3.002</v>
      </c>
      <c r="V561" s="25">
        <v>0.126</v>
      </c>
      <c r="Y561" s="24">
        <v>0.046</v>
      </c>
      <c r="Z561" s="51">
        <v>416.0911286841864</v>
      </c>
    </row>
    <row r="562" spans="1:26" ht="12.75">
      <c r="A562" s="10">
        <v>37061</v>
      </c>
      <c r="B562" s="22">
        <f>170</f>
        <v>170</v>
      </c>
      <c r="C562" s="12">
        <v>0.836111128</v>
      </c>
      <c r="D562" s="23">
        <v>0.836111128</v>
      </c>
      <c r="E562" s="14">
        <v>5530</v>
      </c>
      <c r="F562" s="21">
        <v>0</v>
      </c>
      <c r="G562" s="65">
        <v>37.63018573</v>
      </c>
      <c r="H562" s="65">
        <v>-77.0829233</v>
      </c>
      <c r="I562" s="26">
        <v>1018.8</v>
      </c>
      <c r="J562" s="13">
        <f t="shared" si="55"/>
        <v>982</v>
      </c>
      <c r="K562" s="57">
        <f t="shared" si="53"/>
        <v>260.13752883914475</v>
      </c>
      <c r="L562" s="28">
        <f t="shared" si="57"/>
        <v>391.33752883914474</v>
      </c>
      <c r="M562" s="28">
        <f t="shared" si="54"/>
        <v>420.5375288391448</v>
      </c>
      <c r="N562" s="51">
        <f t="shared" si="56"/>
        <v>405.93752883914476</v>
      </c>
      <c r="O562" s="13">
        <v>27.5</v>
      </c>
      <c r="P562" s="28">
        <v>59.2</v>
      </c>
      <c r="Q562" s="13">
        <v>93.3</v>
      </c>
      <c r="S562" s="25">
        <v>2.554</v>
      </c>
      <c r="V562" s="25">
        <v>0.114</v>
      </c>
      <c r="Y562" s="24">
        <v>0.046</v>
      </c>
      <c r="Z562" s="51">
        <v>405.93752883914476</v>
      </c>
    </row>
    <row r="563" spans="1:26" ht="12.75">
      <c r="A563" s="10">
        <v>37061</v>
      </c>
      <c r="B563" s="22">
        <f>170</f>
        <v>170</v>
      </c>
      <c r="C563" s="12">
        <v>0.836226881</v>
      </c>
      <c r="D563" s="23">
        <v>0.836226881</v>
      </c>
      <c r="E563" s="14">
        <v>5540</v>
      </c>
      <c r="F563" s="21">
        <v>0</v>
      </c>
      <c r="G563" s="65">
        <v>37.63653978</v>
      </c>
      <c r="H563" s="65">
        <v>-77.08044534</v>
      </c>
      <c r="I563" s="26">
        <v>1012.4</v>
      </c>
      <c r="J563" s="13">
        <f t="shared" si="55"/>
        <v>975.6</v>
      </c>
      <c r="K563" s="57">
        <f t="shared" si="53"/>
        <v>314.43409415152786</v>
      </c>
      <c r="L563" s="28">
        <f t="shared" si="57"/>
        <v>445.63409415152785</v>
      </c>
      <c r="M563" s="28">
        <f t="shared" si="54"/>
        <v>474.8340941515279</v>
      </c>
      <c r="N563" s="51">
        <f t="shared" si="56"/>
        <v>460.23409415152787</v>
      </c>
      <c r="O563" s="13">
        <v>26.7</v>
      </c>
      <c r="P563" s="28">
        <v>59.7</v>
      </c>
      <c r="Q563" s="13">
        <v>94.8</v>
      </c>
      <c r="S563" s="25">
        <v>1.863</v>
      </c>
      <c r="V563" s="25">
        <v>0.124</v>
      </c>
      <c r="Y563" s="24">
        <v>0.045</v>
      </c>
      <c r="Z563" s="51">
        <v>460.23409415152787</v>
      </c>
    </row>
    <row r="564" spans="1:26" ht="12.75">
      <c r="A564" s="10">
        <v>37061</v>
      </c>
      <c r="B564" s="22">
        <f>170</f>
        <v>170</v>
      </c>
      <c r="C564" s="12">
        <v>0.836342573</v>
      </c>
      <c r="D564" s="23">
        <v>0.836342573</v>
      </c>
      <c r="E564" s="14">
        <v>5550</v>
      </c>
      <c r="F564" s="21">
        <v>0</v>
      </c>
      <c r="G564" s="65">
        <v>37.64274931</v>
      </c>
      <c r="H564" s="65">
        <v>-77.0778268</v>
      </c>
      <c r="I564" s="26">
        <v>1015</v>
      </c>
      <c r="J564" s="13">
        <f t="shared" si="55"/>
        <v>978.2</v>
      </c>
      <c r="K564" s="57">
        <f t="shared" si="53"/>
        <v>292.3332790100283</v>
      </c>
      <c r="L564" s="28">
        <f t="shared" si="57"/>
        <v>423.5332790100283</v>
      </c>
      <c r="M564" s="28">
        <f t="shared" si="54"/>
        <v>452.73327901002835</v>
      </c>
      <c r="N564" s="51">
        <f t="shared" si="56"/>
        <v>438.13327901002833</v>
      </c>
      <c r="O564" s="13">
        <v>26.7</v>
      </c>
      <c r="P564" s="28">
        <v>60.1</v>
      </c>
      <c r="Q564" s="13">
        <v>90.8</v>
      </c>
      <c r="S564" s="25">
        <v>3.01</v>
      </c>
      <c r="V564" s="25">
        <v>0.124</v>
      </c>
      <c r="Y564" s="24">
        <v>0.045</v>
      </c>
      <c r="Z564" s="51">
        <v>438.13327901002833</v>
      </c>
    </row>
    <row r="565" spans="1:26" ht="12.75">
      <c r="A565" s="10">
        <v>37061</v>
      </c>
      <c r="B565" s="22">
        <f>170</f>
        <v>170</v>
      </c>
      <c r="C565" s="12">
        <v>0.836458325</v>
      </c>
      <c r="D565" s="23">
        <v>0.836458325</v>
      </c>
      <c r="E565" s="14">
        <v>5560</v>
      </c>
      <c r="F565" s="21">
        <v>0</v>
      </c>
      <c r="G565" s="65">
        <v>37.64854328</v>
      </c>
      <c r="H565" s="65">
        <v>-77.07533172</v>
      </c>
      <c r="I565" s="26">
        <v>1016.8</v>
      </c>
      <c r="J565" s="13">
        <f t="shared" si="55"/>
        <v>980</v>
      </c>
      <c r="K565" s="57">
        <f t="shared" si="53"/>
        <v>277.0670991719585</v>
      </c>
      <c r="L565" s="28">
        <f t="shared" si="57"/>
        <v>408.2670991719585</v>
      </c>
      <c r="M565" s="28">
        <f t="shared" si="54"/>
        <v>437.46709917195847</v>
      </c>
      <c r="N565" s="51">
        <f t="shared" si="56"/>
        <v>422.86709917195844</v>
      </c>
      <c r="O565" s="13">
        <v>26.9</v>
      </c>
      <c r="P565" s="28">
        <v>59.6</v>
      </c>
      <c r="Q565" s="13">
        <v>93.2</v>
      </c>
      <c r="R565" s="63">
        <v>1.62E-05</v>
      </c>
      <c r="S565" s="25">
        <v>3.18</v>
      </c>
      <c r="V565" s="25">
        <v>0.134</v>
      </c>
      <c r="Y565" s="24">
        <v>0.045</v>
      </c>
      <c r="Z565" s="51">
        <v>422.86709917195844</v>
      </c>
    </row>
    <row r="566" spans="1:26" ht="12.75">
      <c r="A566" s="10">
        <v>37061</v>
      </c>
      <c r="B566" s="22">
        <f>170</f>
        <v>170</v>
      </c>
      <c r="C566" s="12">
        <v>0.836574078</v>
      </c>
      <c r="D566" s="23">
        <v>0.836574078</v>
      </c>
      <c r="E566" s="14">
        <v>5570</v>
      </c>
      <c r="F566" s="21">
        <v>0</v>
      </c>
      <c r="G566" s="65">
        <v>37.65480126</v>
      </c>
      <c r="H566" s="65">
        <v>-77.07260841</v>
      </c>
      <c r="I566" s="26">
        <v>1016.9</v>
      </c>
      <c r="J566" s="13">
        <f t="shared" si="55"/>
        <v>980.1</v>
      </c>
      <c r="K566" s="57">
        <f t="shared" si="53"/>
        <v>276.2198004240149</v>
      </c>
      <c r="L566" s="28">
        <f t="shared" si="57"/>
        <v>407.4198004240149</v>
      </c>
      <c r="M566" s="28">
        <f t="shared" si="54"/>
        <v>436.6198004240149</v>
      </c>
      <c r="N566" s="51">
        <f t="shared" si="56"/>
        <v>422.0198004240149</v>
      </c>
      <c r="O566" s="13">
        <v>26.9</v>
      </c>
      <c r="P566" s="28">
        <v>59.2</v>
      </c>
      <c r="Q566" s="13">
        <v>90.9</v>
      </c>
      <c r="S566" s="25">
        <v>2.051</v>
      </c>
      <c r="V566" s="25">
        <v>0.125</v>
      </c>
      <c r="Y566" s="24">
        <v>0.046</v>
      </c>
      <c r="Z566" s="51">
        <v>422.0198004240149</v>
      </c>
    </row>
    <row r="567" spans="1:26" ht="12.75">
      <c r="A567" s="10">
        <v>37061</v>
      </c>
      <c r="B567" s="22">
        <f>170</f>
        <v>170</v>
      </c>
      <c r="C567" s="12">
        <v>0.83668983</v>
      </c>
      <c r="D567" s="23">
        <v>0.83668983</v>
      </c>
      <c r="E567" s="14">
        <v>5580</v>
      </c>
      <c r="F567" s="21">
        <v>0</v>
      </c>
      <c r="G567" s="65">
        <v>37.66105159</v>
      </c>
      <c r="H567" s="65">
        <v>-77.06984822</v>
      </c>
      <c r="I567" s="26">
        <v>1015.5</v>
      </c>
      <c r="J567" s="13">
        <f t="shared" si="55"/>
        <v>978.7</v>
      </c>
      <c r="K567" s="57">
        <f t="shared" si="53"/>
        <v>288.08985750013846</v>
      </c>
      <c r="L567" s="28">
        <f t="shared" si="57"/>
        <v>419.28985750013845</v>
      </c>
      <c r="M567" s="28">
        <f t="shared" si="54"/>
        <v>448.48985750013844</v>
      </c>
      <c r="N567" s="51">
        <f t="shared" si="56"/>
        <v>433.8898575001384</v>
      </c>
      <c r="O567" s="13">
        <v>27</v>
      </c>
      <c r="P567" s="28">
        <v>59</v>
      </c>
      <c r="Q567" s="13">
        <v>77.4</v>
      </c>
      <c r="S567" s="25">
        <v>2.584</v>
      </c>
      <c r="V567" s="25">
        <v>0.125</v>
      </c>
      <c r="Y567" s="24">
        <v>0.045</v>
      </c>
      <c r="Z567" s="51">
        <v>433.8898575001384</v>
      </c>
    </row>
    <row r="568" spans="1:26" ht="12.75">
      <c r="A568" s="10">
        <v>37061</v>
      </c>
      <c r="B568" s="22">
        <f>170</f>
        <v>170</v>
      </c>
      <c r="C568" s="12">
        <v>0.836805582</v>
      </c>
      <c r="D568" s="23">
        <v>0.836805582</v>
      </c>
      <c r="E568" s="14">
        <v>5590</v>
      </c>
      <c r="F568" s="21">
        <v>0</v>
      </c>
      <c r="G568" s="65">
        <v>37.66724151</v>
      </c>
      <c r="H568" s="65">
        <v>-77.06705164</v>
      </c>
      <c r="I568" s="26">
        <v>1014.2</v>
      </c>
      <c r="J568" s="13">
        <f t="shared" si="55"/>
        <v>977.4000000000001</v>
      </c>
      <c r="K568" s="57">
        <f t="shared" si="53"/>
        <v>299.1272670118404</v>
      </c>
      <c r="L568" s="28">
        <f t="shared" si="57"/>
        <v>430.3272670118404</v>
      </c>
      <c r="M568" s="28">
        <f t="shared" si="54"/>
        <v>459.5272670118404</v>
      </c>
      <c r="N568" s="51">
        <f t="shared" si="56"/>
        <v>444.9272670118404</v>
      </c>
      <c r="O568" s="13">
        <v>26.7</v>
      </c>
      <c r="P568" s="28">
        <v>57.1</v>
      </c>
      <c r="Q568" s="13">
        <v>78.3</v>
      </c>
      <c r="S568" s="25">
        <v>2.671</v>
      </c>
      <c r="V568" s="25">
        <v>0.136</v>
      </c>
      <c r="Y568" s="24">
        <v>0.046</v>
      </c>
      <c r="Z568" s="51">
        <v>444.9272670118404</v>
      </c>
    </row>
    <row r="569" spans="1:26" ht="12.75">
      <c r="A569" s="10">
        <v>37061</v>
      </c>
      <c r="B569" s="22">
        <f>170</f>
        <v>170</v>
      </c>
      <c r="C569" s="12">
        <v>0.836921275</v>
      </c>
      <c r="D569" s="23">
        <v>0.836921275</v>
      </c>
      <c r="E569" s="14">
        <v>5600</v>
      </c>
      <c r="F569" s="21">
        <v>0</v>
      </c>
      <c r="G569" s="65">
        <v>37.67320621</v>
      </c>
      <c r="H569" s="65">
        <v>-77.06427062</v>
      </c>
      <c r="I569" s="26">
        <v>1016.3</v>
      </c>
      <c r="J569" s="13">
        <f t="shared" si="55"/>
        <v>979.5</v>
      </c>
      <c r="K569" s="57">
        <f t="shared" si="53"/>
        <v>281.3048902167255</v>
      </c>
      <c r="L569" s="28">
        <f t="shared" si="57"/>
        <v>412.50489021672547</v>
      </c>
      <c r="M569" s="28">
        <f t="shared" si="54"/>
        <v>441.7048902167255</v>
      </c>
      <c r="N569" s="51">
        <f t="shared" si="56"/>
        <v>427.1048902167255</v>
      </c>
      <c r="O569" s="13">
        <v>26.7</v>
      </c>
      <c r="P569" s="28">
        <v>59.1</v>
      </c>
      <c r="Q569" s="13">
        <v>93.9</v>
      </c>
      <c r="S569" s="25">
        <v>2.634</v>
      </c>
      <c r="V569" s="25">
        <v>0.126</v>
      </c>
      <c r="Y569" s="24">
        <v>0.046</v>
      </c>
      <c r="Z569" s="51">
        <v>427.1048902167255</v>
      </c>
    </row>
    <row r="570" spans="1:26" ht="12.75">
      <c r="A570" s="10">
        <v>37061</v>
      </c>
      <c r="B570" s="22">
        <f>170</f>
        <v>170</v>
      </c>
      <c r="C570" s="12">
        <v>0.837037027</v>
      </c>
      <c r="D570" s="23">
        <v>0.837037027</v>
      </c>
      <c r="E570" s="14">
        <v>5610</v>
      </c>
      <c r="F570" s="21">
        <v>0</v>
      </c>
      <c r="G570" s="65">
        <v>37.67918854</v>
      </c>
      <c r="H570" s="65">
        <v>-77.06148214</v>
      </c>
      <c r="I570" s="26">
        <v>1018.2</v>
      </c>
      <c r="J570" s="13">
        <f t="shared" si="55"/>
        <v>981.4000000000001</v>
      </c>
      <c r="K570" s="57">
        <f t="shared" si="53"/>
        <v>265.2127768561514</v>
      </c>
      <c r="L570" s="28">
        <f t="shared" si="57"/>
        <v>396.41277685615137</v>
      </c>
      <c r="M570" s="28">
        <f t="shared" si="54"/>
        <v>425.6127768561514</v>
      </c>
      <c r="N570" s="51">
        <f t="shared" si="56"/>
        <v>411.0127768561514</v>
      </c>
      <c r="O570" s="13">
        <v>27.1</v>
      </c>
      <c r="P570" s="28">
        <v>59.2</v>
      </c>
      <c r="Q570" s="13">
        <v>86.9</v>
      </c>
      <c r="S570" s="25">
        <v>2.534</v>
      </c>
      <c r="V570" s="25">
        <v>0.144</v>
      </c>
      <c r="Y570" s="24">
        <v>0.044</v>
      </c>
      <c r="Z570" s="51">
        <v>411.0127768561514</v>
      </c>
    </row>
    <row r="571" spans="1:26" ht="12.75">
      <c r="A571" s="10">
        <v>37061</v>
      </c>
      <c r="B571" s="22">
        <f>170</f>
        <v>170</v>
      </c>
      <c r="C571" s="12">
        <v>0.837152779</v>
      </c>
      <c r="D571" s="23">
        <v>0.837152779</v>
      </c>
      <c r="E571" s="14">
        <v>5620</v>
      </c>
      <c r="F571" s="21">
        <v>0</v>
      </c>
      <c r="G571" s="65">
        <v>37.68528941</v>
      </c>
      <c r="H571" s="65">
        <v>-77.0586893</v>
      </c>
      <c r="I571" s="26">
        <v>1014.4</v>
      </c>
      <c r="J571" s="13">
        <f t="shared" si="55"/>
        <v>977.6</v>
      </c>
      <c r="K571" s="57">
        <f t="shared" si="53"/>
        <v>297.42824882238443</v>
      </c>
      <c r="L571" s="28">
        <f t="shared" si="57"/>
        <v>428.6282488223844</v>
      </c>
      <c r="M571" s="28">
        <f t="shared" si="54"/>
        <v>457.82824882238447</v>
      </c>
      <c r="N571" s="51">
        <f t="shared" si="56"/>
        <v>443.22824882238444</v>
      </c>
      <c r="O571" s="13">
        <v>26.7</v>
      </c>
      <c r="P571" s="28">
        <v>59.9</v>
      </c>
      <c r="Q571" s="13">
        <v>89.9</v>
      </c>
      <c r="R571" s="63">
        <v>1.37E-05</v>
      </c>
      <c r="S571" s="25">
        <v>2.615</v>
      </c>
      <c r="V571" s="25">
        <v>0.126</v>
      </c>
      <c r="Y571" s="24">
        <v>0.046</v>
      </c>
      <c r="Z571" s="51">
        <v>443.22824882238444</v>
      </c>
    </row>
    <row r="572" spans="1:26" ht="12.75">
      <c r="A572" s="10">
        <v>37061</v>
      </c>
      <c r="B572" s="22">
        <f>170</f>
        <v>170</v>
      </c>
      <c r="C572" s="12">
        <v>0.837268531</v>
      </c>
      <c r="D572" s="23">
        <v>0.837268531</v>
      </c>
      <c r="E572" s="14">
        <v>5630</v>
      </c>
      <c r="F572" s="21">
        <v>0</v>
      </c>
      <c r="G572" s="65">
        <v>37.69136826</v>
      </c>
      <c r="H572" s="65">
        <v>-77.05586233</v>
      </c>
      <c r="I572" s="26">
        <v>1014.6</v>
      </c>
      <c r="J572" s="13">
        <f t="shared" si="55"/>
        <v>977.8000000000001</v>
      </c>
      <c r="K572" s="57">
        <f t="shared" si="53"/>
        <v>295.72957818702395</v>
      </c>
      <c r="L572" s="28">
        <f t="shared" si="57"/>
        <v>426.92957818702394</v>
      </c>
      <c r="M572" s="28">
        <f t="shared" si="54"/>
        <v>456.129578187024</v>
      </c>
      <c r="N572" s="51">
        <f t="shared" si="56"/>
        <v>441.52957818702396</v>
      </c>
      <c r="O572" s="13">
        <v>26.6</v>
      </c>
      <c r="P572" s="28">
        <v>60</v>
      </c>
      <c r="Q572" s="13">
        <v>86.5</v>
      </c>
      <c r="S572" s="25">
        <v>2.951</v>
      </c>
      <c r="V572" s="25">
        <v>0.126</v>
      </c>
      <c r="Y572" s="24">
        <v>0.046</v>
      </c>
      <c r="Z572" s="51">
        <v>441.52957818702396</v>
      </c>
    </row>
    <row r="573" spans="1:26" ht="12.75">
      <c r="A573" s="10">
        <v>37061</v>
      </c>
      <c r="B573" s="22">
        <f>170</f>
        <v>170</v>
      </c>
      <c r="C573" s="12">
        <v>0.837384284</v>
      </c>
      <c r="D573" s="23">
        <v>0.837384284</v>
      </c>
      <c r="E573" s="14">
        <v>5640</v>
      </c>
      <c r="F573" s="21">
        <v>0</v>
      </c>
      <c r="G573" s="65">
        <v>37.69719632</v>
      </c>
      <c r="H573" s="65">
        <v>-77.053051</v>
      </c>
      <c r="I573" s="26">
        <v>1017</v>
      </c>
      <c r="J573" s="13">
        <f t="shared" si="55"/>
        <v>980.2</v>
      </c>
      <c r="K573" s="57">
        <f t="shared" si="53"/>
        <v>275.3725881218978</v>
      </c>
      <c r="L573" s="28">
        <f t="shared" si="57"/>
        <v>406.5725881218978</v>
      </c>
      <c r="M573" s="28">
        <f t="shared" si="54"/>
        <v>435.7725881218978</v>
      </c>
      <c r="N573" s="51">
        <f t="shared" si="56"/>
        <v>421.1725881218978</v>
      </c>
      <c r="O573" s="13">
        <v>26.8</v>
      </c>
      <c r="P573" s="28">
        <v>59.9</v>
      </c>
      <c r="Q573" s="13">
        <v>84.4</v>
      </c>
      <c r="S573" s="25">
        <v>2.326</v>
      </c>
      <c r="V573" s="25">
        <v>0.115</v>
      </c>
      <c r="Y573" s="24">
        <v>12.202</v>
      </c>
      <c r="Z573" s="51">
        <v>421.1725881218978</v>
      </c>
    </row>
    <row r="574" spans="1:26" ht="12.75">
      <c r="A574" s="10">
        <v>37061</v>
      </c>
      <c r="B574" s="22">
        <f>170</f>
        <v>170</v>
      </c>
      <c r="C574" s="12">
        <v>0.837499976</v>
      </c>
      <c r="D574" s="23">
        <v>0.837499976</v>
      </c>
      <c r="E574" s="14">
        <v>5650</v>
      </c>
      <c r="F574" s="21">
        <v>0</v>
      </c>
      <c r="G574" s="65">
        <v>37.70312017</v>
      </c>
      <c r="H574" s="65">
        <v>-77.050177</v>
      </c>
      <c r="I574" s="26">
        <v>1015.5</v>
      </c>
      <c r="J574" s="13">
        <f t="shared" si="55"/>
        <v>978.7</v>
      </c>
      <c r="K574" s="57">
        <f t="shared" si="53"/>
        <v>288.08985750013846</v>
      </c>
      <c r="L574" s="28">
        <f t="shared" si="57"/>
        <v>419.28985750013845</v>
      </c>
      <c r="M574" s="28">
        <f t="shared" si="54"/>
        <v>448.48985750013844</v>
      </c>
      <c r="N574" s="51">
        <f t="shared" si="56"/>
        <v>433.8898575001384</v>
      </c>
      <c r="O574" s="13">
        <v>26.9</v>
      </c>
      <c r="P574" s="28">
        <v>59.5</v>
      </c>
      <c r="Q574" s="13">
        <v>81.8</v>
      </c>
      <c r="S574" s="25">
        <v>2.781</v>
      </c>
      <c r="V574" s="25">
        <v>0.135</v>
      </c>
      <c r="Y574" s="24">
        <v>12.191</v>
      </c>
      <c r="Z574" s="51">
        <v>433.8898575001384</v>
      </c>
    </row>
    <row r="575" spans="1:26" ht="12.75">
      <c r="A575" s="10">
        <v>37061</v>
      </c>
      <c r="B575" s="22">
        <f>170</f>
        <v>170</v>
      </c>
      <c r="C575" s="12">
        <v>0.837615728</v>
      </c>
      <c r="D575" s="23">
        <v>0.837615728</v>
      </c>
      <c r="E575" s="14">
        <v>5660</v>
      </c>
      <c r="F575" s="21">
        <v>0</v>
      </c>
      <c r="G575" s="65">
        <v>37.70918083</v>
      </c>
      <c r="H575" s="65">
        <v>-77.04729328</v>
      </c>
      <c r="I575" s="26">
        <v>1013.2</v>
      </c>
      <c r="J575" s="13">
        <f t="shared" si="55"/>
        <v>976.4000000000001</v>
      </c>
      <c r="K575" s="57">
        <f t="shared" si="53"/>
        <v>307.62757625240647</v>
      </c>
      <c r="L575" s="28">
        <f t="shared" si="57"/>
        <v>438.82757625240646</v>
      </c>
      <c r="M575" s="28">
        <f t="shared" si="54"/>
        <v>468.02757625240645</v>
      </c>
      <c r="N575" s="51">
        <f t="shared" si="56"/>
        <v>453.4275762524064</v>
      </c>
      <c r="O575" s="13">
        <v>26.4</v>
      </c>
      <c r="P575" s="28">
        <v>60</v>
      </c>
      <c r="Q575" s="13">
        <v>83.7</v>
      </c>
      <c r="S575" s="25">
        <v>2.849</v>
      </c>
      <c r="V575" s="25">
        <v>0.154</v>
      </c>
      <c r="Y575" s="24">
        <v>12.199</v>
      </c>
      <c r="Z575" s="51">
        <v>453.4275762524064</v>
      </c>
    </row>
    <row r="576" spans="1:26" ht="12.75">
      <c r="A576" s="10">
        <v>37061</v>
      </c>
      <c r="B576" s="22">
        <f>170</f>
        <v>170</v>
      </c>
      <c r="C576" s="12">
        <v>0.837731481</v>
      </c>
      <c r="D576" s="23">
        <v>0.837731481</v>
      </c>
      <c r="E576" s="14">
        <v>5670</v>
      </c>
      <c r="F576" s="21">
        <v>0</v>
      </c>
      <c r="G576" s="65">
        <v>37.71488202</v>
      </c>
      <c r="H576" s="65">
        <v>-77.04452107</v>
      </c>
      <c r="I576" s="26">
        <v>1015.3</v>
      </c>
      <c r="J576" s="13">
        <f t="shared" si="55"/>
        <v>978.5</v>
      </c>
      <c r="K576" s="57">
        <f t="shared" si="53"/>
        <v>289.7869659000789</v>
      </c>
      <c r="L576" s="28">
        <f t="shared" si="57"/>
        <v>420.98696590007887</v>
      </c>
      <c r="M576" s="28">
        <f t="shared" si="54"/>
        <v>450.1869659000789</v>
      </c>
      <c r="N576" s="51">
        <f t="shared" si="56"/>
        <v>435.5869659000789</v>
      </c>
      <c r="O576" s="13">
        <v>26.8</v>
      </c>
      <c r="P576" s="28">
        <v>59.3</v>
      </c>
      <c r="Q576" s="13">
        <v>83.9</v>
      </c>
      <c r="S576" s="25">
        <v>3.326</v>
      </c>
      <c r="V576" s="25">
        <v>0.194</v>
      </c>
      <c r="Y576" s="24">
        <v>12.197</v>
      </c>
      <c r="Z576" s="51">
        <v>435.5869659000789</v>
      </c>
    </row>
    <row r="577" spans="1:26" ht="12.75">
      <c r="A577" s="10">
        <v>37061</v>
      </c>
      <c r="B577" s="22">
        <f>170</f>
        <v>170</v>
      </c>
      <c r="C577" s="12">
        <v>0.837847233</v>
      </c>
      <c r="D577" s="23">
        <v>0.837847233</v>
      </c>
      <c r="E577" s="14">
        <v>5680</v>
      </c>
      <c r="F577" s="21">
        <v>0</v>
      </c>
      <c r="G577" s="65">
        <v>37.72075334</v>
      </c>
      <c r="H577" s="65">
        <v>-77.04162594</v>
      </c>
      <c r="I577" s="26">
        <v>1012.2</v>
      </c>
      <c r="J577" s="13">
        <f t="shared" si="55"/>
        <v>975.4000000000001</v>
      </c>
      <c r="K577" s="57">
        <f t="shared" si="53"/>
        <v>316.13659572017707</v>
      </c>
      <c r="L577" s="28">
        <f t="shared" si="57"/>
        <v>447.33659572017706</v>
      </c>
      <c r="M577" s="28">
        <f t="shared" si="54"/>
        <v>476.53659572017705</v>
      </c>
      <c r="N577" s="51">
        <f t="shared" si="56"/>
        <v>461.936595720177</v>
      </c>
      <c r="O577" s="13">
        <v>26.4</v>
      </c>
      <c r="P577" s="28">
        <v>59.1</v>
      </c>
      <c r="Q577" s="13">
        <v>87.4</v>
      </c>
      <c r="R577" s="63">
        <v>1.09E-05</v>
      </c>
      <c r="S577" s="25">
        <v>2.634</v>
      </c>
      <c r="V577" s="25">
        <v>0.204</v>
      </c>
      <c r="Y577" s="24">
        <v>12.182</v>
      </c>
      <c r="Z577" s="51">
        <v>461.936595720177</v>
      </c>
    </row>
    <row r="578" spans="1:26" ht="12.75">
      <c r="A578" s="10">
        <v>37061</v>
      </c>
      <c r="B578" s="22">
        <f>170</f>
        <v>170</v>
      </c>
      <c r="C578" s="12">
        <v>0.837962985</v>
      </c>
      <c r="D578" s="23">
        <v>0.837962985</v>
      </c>
      <c r="E578" s="14">
        <v>5690</v>
      </c>
      <c r="F578" s="21">
        <v>0</v>
      </c>
      <c r="G578" s="65">
        <v>37.72664498</v>
      </c>
      <c r="H578" s="65">
        <v>-77.03877138</v>
      </c>
      <c r="I578" s="26">
        <v>1013.6</v>
      </c>
      <c r="J578" s="13">
        <f t="shared" si="55"/>
        <v>976.8000000000001</v>
      </c>
      <c r="K578" s="57">
        <f t="shared" si="53"/>
        <v>304.2264083277348</v>
      </c>
      <c r="L578" s="28">
        <f t="shared" si="57"/>
        <v>435.4264083277348</v>
      </c>
      <c r="M578" s="28">
        <f t="shared" si="54"/>
        <v>464.6264083277348</v>
      </c>
      <c r="N578" s="51">
        <f t="shared" si="56"/>
        <v>450.02640832773477</v>
      </c>
      <c r="O578" s="13">
        <v>26.6</v>
      </c>
      <c r="P578" s="28">
        <v>59.5</v>
      </c>
      <c r="Q578" s="13">
        <v>82.8</v>
      </c>
      <c r="S578" s="25">
        <v>2.941</v>
      </c>
      <c r="V578" s="25">
        <v>0.235</v>
      </c>
      <c r="Y578" s="24">
        <v>12.182</v>
      </c>
      <c r="Z578" s="51">
        <v>450.02640832773477</v>
      </c>
    </row>
    <row r="579" spans="1:26" ht="12.75">
      <c r="A579" s="10">
        <v>37061</v>
      </c>
      <c r="B579" s="22">
        <f>170</f>
        <v>170</v>
      </c>
      <c r="C579" s="12">
        <v>0.838078678</v>
      </c>
      <c r="D579" s="23">
        <v>0.838078678</v>
      </c>
      <c r="E579" s="14">
        <v>5700</v>
      </c>
      <c r="F579" s="21">
        <v>0</v>
      </c>
      <c r="G579" s="65">
        <v>37.73257044</v>
      </c>
      <c r="H579" s="65">
        <v>-77.03598687</v>
      </c>
      <c r="I579" s="26">
        <v>1011.8</v>
      </c>
      <c r="J579" s="13">
        <f t="shared" si="55"/>
        <v>975</v>
      </c>
      <c r="K579" s="57">
        <f t="shared" si="53"/>
        <v>319.54264637170365</v>
      </c>
      <c r="L579" s="28">
        <f t="shared" si="57"/>
        <v>450.74264637170364</v>
      </c>
      <c r="M579" s="28">
        <f t="shared" si="54"/>
        <v>479.94264637170363</v>
      </c>
      <c r="N579" s="51">
        <f t="shared" si="56"/>
        <v>465.3426463717036</v>
      </c>
      <c r="O579" s="13">
        <v>26.6</v>
      </c>
      <c r="P579" s="28">
        <v>58.7</v>
      </c>
      <c r="Q579" s="13">
        <v>83.3</v>
      </c>
      <c r="S579" s="25">
        <v>3.729</v>
      </c>
      <c r="T579" s="49">
        <v>549.856</v>
      </c>
      <c r="U579" s="49">
        <f aca="true" t="shared" si="58" ref="U579:U642">AVERAGE(T574:T579)</f>
        <v>549.856</v>
      </c>
      <c r="V579" s="25">
        <v>0.214</v>
      </c>
      <c r="W579" s="52">
        <v>0.964</v>
      </c>
      <c r="X579" s="52">
        <f aca="true" t="shared" si="59" ref="X579:X642">AVERAGE(W574:W579)</f>
        <v>0.964</v>
      </c>
      <c r="Y579" s="24">
        <v>12.204</v>
      </c>
      <c r="Z579" s="51">
        <v>465.3426463717036</v>
      </c>
    </row>
    <row r="580" spans="1:26" ht="12.75">
      <c r="A580" s="10">
        <v>37061</v>
      </c>
      <c r="B580" s="22">
        <f>170</f>
        <v>170</v>
      </c>
      <c r="C580" s="12">
        <v>0.83819443</v>
      </c>
      <c r="D580" s="23">
        <v>0.83819443</v>
      </c>
      <c r="E580" s="14">
        <v>5710</v>
      </c>
      <c r="F580" s="21">
        <v>0</v>
      </c>
      <c r="G580" s="65">
        <v>37.73847598</v>
      </c>
      <c r="H580" s="65">
        <v>-77.03322952</v>
      </c>
      <c r="I580" s="26">
        <v>1010.4</v>
      </c>
      <c r="J580" s="13">
        <f t="shared" si="55"/>
        <v>973.6</v>
      </c>
      <c r="K580" s="57">
        <f t="shared" si="53"/>
        <v>331.47483760759957</v>
      </c>
      <c r="L580" s="28">
        <f t="shared" si="57"/>
        <v>462.67483760759956</v>
      </c>
      <c r="M580" s="28">
        <f t="shared" si="54"/>
        <v>491.8748376075996</v>
      </c>
      <c r="N580" s="51">
        <f t="shared" si="56"/>
        <v>477.2748376075996</v>
      </c>
      <c r="O580" s="13">
        <v>26.3</v>
      </c>
      <c r="P580" s="28">
        <v>58.3</v>
      </c>
      <c r="Q580" s="13">
        <v>80.3</v>
      </c>
      <c r="S580" s="25">
        <v>3.268</v>
      </c>
      <c r="T580" s="49">
        <v>339.006</v>
      </c>
      <c r="U580" s="49">
        <f t="shared" si="58"/>
        <v>444.431</v>
      </c>
      <c r="V580" s="25">
        <v>0.264</v>
      </c>
      <c r="W580" s="52">
        <v>2.075</v>
      </c>
      <c r="X580" s="52">
        <f t="shared" si="59"/>
        <v>1.5195</v>
      </c>
      <c r="Y580" s="24">
        <v>12.207</v>
      </c>
      <c r="Z580" s="51">
        <v>477.2748376075996</v>
      </c>
    </row>
    <row r="581" spans="1:26" ht="12.75">
      <c r="A581" s="10">
        <v>37061</v>
      </c>
      <c r="B581" s="22">
        <f>170</f>
        <v>170</v>
      </c>
      <c r="C581" s="12">
        <v>0.838310182</v>
      </c>
      <c r="D581" s="23">
        <v>0.838310182</v>
      </c>
      <c r="E581" s="14">
        <v>5720</v>
      </c>
      <c r="F581" s="21">
        <v>0</v>
      </c>
      <c r="G581" s="65">
        <v>37.74433702</v>
      </c>
      <c r="H581" s="65">
        <v>-77.03036059</v>
      </c>
      <c r="I581" s="26">
        <v>1011.9</v>
      </c>
      <c r="J581" s="13">
        <f t="shared" si="55"/>
        <v>975.1</v>
      </c>
      <c r="K581" s="57">
        <f t="shared" si="53"/>
        <v>318.6910027247861</v>
      </c>
      <c r="L581" s="28">
        <f t="shared" si="57"/>
        <v>449.89100272478606</v>
      </c>
      <c r="M581" s="28">
        <f t="shared" si="54"/>
        <v>479.0910027247861</v>
      </c>
      <c r="N581" s="51">
        <f t="shared" si="56"/>
        <v>464.4910027247861</v>
      </c>
      <c r="O581" s="13">
        <v>26.6</v>
      </c>
      <c r="P581" s="28">
        <v>58.6</v>
      </c>
      <c r="Q581" s="13">
        <v>83.4</v>
      </c>
      <c r="S581" s="25">
        <v>2.624</v>
      </c>
      <c r="T581" s="49">
        <v>-29.438</v>
      </c>
      <c r="U581" s="49">
        <f t="shared" si="58"/>
        <v>286.4746666666667</v>
      </c>
      <c r="V581" s="25">
        <v>0.245</v>
      </c>
      <c r="W581" s="52">
        <v>0.965</v>
      </c>
      <c r="X581" s="52">
        <f t="shared" si="59"/>
        <v>1.334666666666667</v>
      </c>
      <c r="Y581" s="24">
        <v>12.186</v>
      </c>
      <c r="Z581" s="51">
        <v>464.4910027247861</v>
      </c>
    </row>
    <row r="582" spans="1:26" ht="12.75">
      <c r="A582" s="10">
        <v>37061</v>
      </c>
      <c r="B582" s="22">
        <f>170</f>
        <v>170</v>
      </c>
      <c r="C582" s="12">
        <v>0.838425934</v>
      </c>
      <c r="D582" s="23">
        <v>0.838425934</v>
      </c>
      <c r="E582" s="14">
        <v>5730</v>
      </c>
      <c r="F582" s="21">
        <v>0</v>
      </c>
      <c r="G582" s="65">
        <v>37.75004098</v>
      </c>
      <c r="H582" s="65">
        <v>-77.0268611</v>
      </c>
      <c r="I582" s="26">
        <v>1011.7</v>
      </c>
      <c r="J582" s="13">
        <f t="shared" si="55"/>
        <v>974.9000000000001</v>
      </c>
      <c r="K582" s="57">
        <f t="shared" si="53"/>
        <v>320.39437737116776</v>
      </c>
      <c r="L582" s="28">
        <f t="shared" si="57"/>
        <v>451.59437737116775</v>
      </c>
      <c r="M582" s="28">
        <f t="shared" si="54"/>
        <v>480.7943773711678</v>
      </c>
      <c r="N582" s="51">
        <f t="shared" si="56"/>
        <v>466.1943773711678</v>
      </c>
      <c r="O582" s="13">
        <v>26.5</v>
      </c>
      <c r="P582" s="28">
        <v>59</v>
      </c>
      <c r="Q582" s="13">
        <v>80.9</v>
      </c>
      <c r="S582" s="25">
        <v>3.121</v>
      </c>
      <c r="T582" s="49">
        <v>232.024</v>
      </c>
      <c r="U582" s="49">
        <f t="shared" si="58"/>
        <v>272.86199999999997</v>
      </c>
      <c r="V582" s="25">
        <v>0.254</v>
      </c>
      <c r="W582" s="52">
        <v>2.076</v>
      </c>
      <c r="X582" s="52">
        <f t="shared" si="59"/>
        <v>1.52</v>
      </c>
      <c r="Y582" s="24">
        <v>12.203</v>
      </c>
      <c r="Z582" s="51">
        <v>466.1943773711678</v>
      </c>
    </row>
    <row r="583" spans="1:26" ht="12.75">
      <c r="A583" s="10">
        <v>37061</v>
      </c>
      <c r="B583" s="22">
        <f>170</f>
        <v>170</v>
      </c>
      <c r="C583" s="12">
        <v>0.838541687</v>
      </c>
      <c r="D583" s="23">
        <v>0.838541687</v>
      </c>
      <c r="E583" s="14">
        <v>5740</v>
      </c>
      <c r="F583" s="21">
        <v>0</v>
      </c>
      <c r="G583" s="65">
        <v>37.75564861</v>
      </c>
      <c r="H583" s="65">
        <v>-77.02303283</v>
      </c>
      <c r="I583" s="26">
        <v>1011.3</v>
      </c>
      <c r="J583" s="13">
        <f t="shared" si="55"/>
        <v>974.5</v>
      </c>
      <c r="K583" s="57">
        <f t="shared" si="53"/>
        <v>323.8021752529953</v>
      </c>
      <c r="L583" s="28">
        <f t="shared" si="57"/>
        <v>455.0021752529953</v>
      </c>
      <c r="M583" s="28">
        <f t="shared" si="54"/>
        <v>484.2021752529953</v>
      </c>
      <c r="N583" s="51">
        <f t="shared" si="56"/>
        <v>469.60217525299527</v>
      </c>
      <c r="O583" s="13">
        <v>26.4</v>
      </c>
      <c r="P583" s="28">
        <v>58.1</v>
      </c>
      <c r="Q583" s="13">
        <v>86.4</v>
      </c>
      <c r="R583" s="63">
        <v>1.17E-05</v>
      </c>
      <c r="S583" s="25">
        <v>3.416</v>
      </c>
      <c r="T583" s="49">
        <v>388.579</v>
      </c>
      <c r="U583" s="49">
        <f t="shared" si="58"/>
        <v>296.00539999999995</v>
      </c>
      <c r="V583" s="25">
        <v>0.253</v>
      </c>
      <c r="W583" s="52">
        <v>2.077</v>
      </c>
      <c r="X583" s="52">
        <f t="shared" si="59"/>
        <v>1.6314</v>
      </c>
      <c r="Y583" s="24">
        <v>12.191</v>
      </c>
      <c r="Z583" s="51">
        <v>469.60217525299527</v>
      </c>
    </row>
    <row r="584" spans="1:26" ht="12.75">
      <c r="A584" s="10">
        <v>37061</v>
      </c>
      <c r="B584" s="22">
        <f>170</f>
        <v>170</v>
      </c>
      <c r="C584" s="12">
        <v>0.838657379</v>
      </c>
      <c r="D584" s="23">
        <v>0.838657379</v>
      </c>
      <c r="E584" s="14">
        <v>5750</v>
      </c>
      <c r="F584" s="21">
        <v>0</v>
      </c>
      <c r="G584" s="65">
        <v>37.76104206</v>
      </c>
      <c r="H584" s="65">
        <v>-77.01906672</v>
      </c>
      <c r="I584" s="26">
        <v>1013.9</v>
      </c>
      <c r="J584" s="13">
        <f t="shared" si="55"/>
        <v>977.1</v>
      </c>
      <c r="K584" s="57">
        <f t="shared" si="53"/>
        <v>301.67644627115516</v>
      </c>
      <c r="L584" s="28">
        <f t="shared" si="57"/>
        <v>432.87644627115515</v>
      </c>
      <c r="M584" s="28">
        <f t="shared" si="54"/>
        <v>462.0764462711552</v>
      </c>
      <c r="N584" s="51">
        <f t="shared" si="56"/>
        <v>447.47644627115517</v>
      </c>
      <c r="O584" s="13">
        <v>26.6</v>
      </c>
      <c r="P584" s="28">
        <v>58.7</v>
      </c>
      <c r="Q584" s="13">
        <v>79.4</v>
      </c>
      <c r="S584" s="25">
        <v>2.841</v>
      </c>
      <c r="T584" s="49">
        <v>72.73</v>
      </c>
      <c r="U584" s="49">
        <f t="shared" si="58"/>
        <v>258.7928333333333</v>
      </c>
      <c r="V584" s="25">
        <v>0.244</v>
      </c>
      <c r="W584" s="52">
        <v>0.968</v>
      </c>
      <c r="X584" s="52">
        <f t="shared" si="59"/>
        <v>1.5208333333333333</v>
      </c>
      <c r="Y584" s="24">
        <v>12.198</v>
      </c>
      <c r="Z584" s="51">
        <v>447.47644627115517</v>
      </c>
    </row>
    <row r="585" spans="1:26" ht="12.75">
      <c r="A585" s="10">
        <v>37061</v>
      </c>
      <c r="B585" s="22">
        <f>170</f>
        <v>170</v>
      </c>
      <c r="C585" s="12">
        <v>0.838773131</v>
      </c>
      <c r="D585" s="23">
        <v>0.838773131</v>
      </c>
      <c r="E585" s="14">
        <v>5760</v>
      </c>
      <c r="F585" s="21">
        <v>0</v>
      </c>
      <c r="G585" s="65">
        <v>37.76655274</v>
      </c>
      <c r="H585" s="65">
        <v>-77.01511036</v>
      </c>
      <c r="I585" s="26">
        <v>1013.6</v>
      </c>
      <c r="J585" s="13">
        <f t="shared" si="55"/>
        <v>976.8000000000001</v>
      </c>
      <c r="K585" s="57">
        <f aca="true" t="shared" si="60" ref="K585:K648">(8303.951372*(LN(1013.25/J585)))</f>
        <v>304.2264083277348</v>
      </c>
      <c r="L585" s="28">
        <f t="shared" si="57"/>
        <v>435.4264083277348</v>
      </c>
      <c r="M585" s="28">
        <f aca="true" t="shared" si="61" ref="M585:M648">K585+160.4</f>
        <v>464.6264083277348</v>
      </c>
      <c r="N585" s="51">
        <f t="shared" si="56"/>
        <v>450.02640832773477</v>
      </c>
      <c r="O585" s="13">
        <v>26.6</v>
      </c>
      <c r="P585" s="28">
        <v>59.2</v>
      </c>
      <c r="Q585" s="13">
        <v>88.8</v>
      </c>
      <c r="S585" s="25">
        <v>3.649</v>
      </c>
      <c r="T585" s="49">
        <v>491.786</v>
      </c>
      <c r="U585" s="49">
        <f t="shared" si="58"/>
        <v>249.11450000000002</v>
      </c>
      <c r="V585" s="25">
        <v>0.234</v>
      </c>
      <c r="W585" s="52">
        <v>0.968</v>
      </c>
      <c r="X585" s="52">
        <f t="shared" si="59"/>
        <v>1.5214999999999999</v>
      </c>
      <c r="Y585" s="24">
        <v>12.188</v>
      </c>
      <c r="Z585" s="51">
        <v>450.02640832773477</v>
      </c>
    </row>
    <row r="586" spans="1:26" ht="12.75">
      <c r="A586" s="10">
        <v>37061</v>
      </c>
      <c r="B586" s="22">
        <f>170</f>
        <v>170</v>
      </c>
      <c r="C586" s="12">
        <v>0.838888884</v>
      </c>
      <c r="D586" s="23">
        <v>0.838888884</v>
      </c>
      <c r="E586" s="14">
        <v>5770</v>
      </c>
      <c r="F586" s="21">
        <v>0</v>
      </c>
      <c r="G586" s="65">
        <v>37.7721632</v>
      </c>
      <c r="H586" s="65">
        <v>-77.01101527</v>
      </c>
      <c r="I586" s="26">
        <v>1012.4</v>
      </c>
      <c r="J586" s="13">
        <f aca="true" t="shared" si="62" ref="J586:J649">I586-36.8</f>
        <v>975.6</v>
      </c>
      <c r="K586" s="57">
        <f t="shared" si="60"/>
        <v>314.43409415152786</v>
      </c>
      <c r="L586" s="28">
        <f t="shared" si="57"/>
        <v>445.63409415152785</v>
      </c>
      <c r="M586" s="28">
        <f t="shared" si="61"/>
        <v>474.8340941515279</v>
      </c>
      <c r="N586" s="51">
        <f aca="true" t="shared" si="63" ref="N586:N649">AVERAGE(L586:M586)</f>
        <v>460.23409415152787</v>
      </c>
      <c r="O586" s="13">
        <v>26.5</v>
      </c>
      <c r="P586" s="28">
        <v>59.2</v>
      </c>
      <c r="Q586" s="13">
        <v>88.4</v>
      </c>
      <c r="S586" s="25">
        <v>2.486</v>
      </c>
      <c r="T586" s="49">
        <v>-86.753</v>
      </c>
      <c r="U586" s="49">
        <f t="shared" si="58"/>
        <v>178.15466666666669</v>
      </c>
      <c r="V586" s="25">
        <v>0.256</v>
      </c>
      <c r="W586" s="52">
        <v>2.079</v>
      </c>
      <c r="X586" s="52">
        <f t="shared" si="59"/>
        <v>1.522166666666667</v>
      </c>
      <c r="Y586" s="24">
        <v>12.206</v>
      </c>
      <c r="Z586" s="51">
        <v>460.23409415152787</v>
      </c>
    </row>
    <row r="587" spans="1:26" ht="12.75">
      <c r="A587" s="10">
        <v>37061</v>
      </c>
      <c r="B587" s="22">
        <f>170</f>
        <v>170</v>
      </c>
      <c r="C587" s="12">
        <v>0.839004636</v>
      </c>
      <c r="D587" s="23">
        <v>0.839004636</v>
      </c>
      <c r="E587" s="14">
        <v>5780</v>
      </c>
      <c r="F587" s="21">
        <v>0</v>
      </c>
      <c r="G587" s="65">
        <v>37.77765463</v>
      </c>
      <c r="H587" s="65">
        <v>-77.00700866</v>
      </c>
      <c r="I587" s="26">
        <v>1012.6</v>
      </c>
      <c r="J587" s="13">
        <f t="shared" si="62"/>
        <v>975.8000000000001</v>
      </c>
      <c r="K587" s="57">
        <f t="shared" si="60"/>
        <v>312.73194156342134</v>
      </c>
      <c r="L587" s="28">
        <f t="shared" si="57"/>
        <v>443.93194156342133</v>
      </c>
      <c r="M587" s="28">
        <f t="shared" si="61"/>
        <v>473.1319415634214</v>
      </c>
      <c r="N587" s="51">
        <f t="shared" si="63"/>
        <v>458.53194156342136</v>
      </c>
      <c r="O587" s="13">
        <v>26.4</v>
      </c>
      <c r="P587" s="28">
        <v>59.3</v>
      </c>
      <c r="Q587" s="13">
        <v>81.4</v>
      </c>
      <c r="S587" s="25">
        <v>4.195</v>
      </c>
      <c r="T587" s="49">
        <v>804.803</v>
      </c>
      <c r="U587" s="49">
        <f t="shared" si="58"/>
        <v>317.1948333333334</v>
      </c>
      <c r="V587" s="25">
        <v>0.244</v>
      </c>
      <c r="W587" s="52">
        <v>0.97</v>
      </c>
      <c r="X587" s="52">
        <f t="shared" si="59"/>
        <v>1.5230000000000004</v>
      </c>
      <c r="Y587" s="24">
        <v>12.193</v>
      </c>
      <c r="Z587" s="51">
        <v>458.53194156342136</v>
      </c>
    </row>
    <row r="588" spans="1:26" ht="12.75">
      <c r="A588" s="10">
        <v>37061</v>
      </c>
      <c r="B588" s="22">
        <f>170</f>
        <v>170</v>
      </c>
      <c r="C588" s="12">
        <v>0.839120388</v>
      </c>
      <c r="D588" s="23">
        <v>0.839120388</v>
      </c>
      <c r="E588" s="14">
        <v>5790</v>
      </c>
      <c r="F588" s="21">
        <v>0</v>
      </c>
      <c r="G588" s="65">
        <v>37.78309332</v>
      </c>
      <c r="H588" s="65">
        <v>-77.00310317</v>
      </c>
      <c r="I588" s="26">
        <v>1013.1</v>
      </c>
      <c r="J588" s="13">
        <f t="shared" si="62"/>
        <v>976.3000000000001</v>
      </c>
      <c r="K588" s="57">
        <f t="shared" si="60"/>
        <v>308.47808594455273</v>
      </c>
      <c r="L588" s="28">
        <f t="shared" si="57"/>
        <v>439.6780859445527</v>
      </c>
      <c r="M588" s="28">
        <f t="shared" si="61"/>
        <v>468.8780859445527</v>
      </c>
      <c r="N588" s="51">
        <f t="shared" si="63"/>
        <v>454.2780859445527</v>
      </c>
      <c r="O588" s="13">
        <v>26.6</v>
      </c>
      <c r="P588" s="28">
        <v>59.1</v>
      </c>
      <c r="Q588" s="13">
        <v>80.8</v>
      </c>
      <c r="S588" s="25">
        <v>2.86</v>
      </c>
      <c r="T588" s="49">
        <v>121.453</v>
      </c>
      <c r="U588" s="49">
        <f t="shared" si="58"/>
        <v>298.7663333333333</v>
      </c>
      <c r="V588" s="25">
        <v>0.254</v>
      </c>
      <c r="W588" s="52">
        <v>2.081</v>
      </c>
      <c r="X588" s="52">
        <f t="shared" si="59"/>
        <v>1.5238333333333334</v>
      </c>
      <c r="Y588" s="24">
        <v>12.162</v>
      </c>
      <c r="Z588" s="51">
        <v>454.2780859445527</v>
      </c>
    </row>
    <row r="589" spans="1:26" ht="12.75">
      <c r="A589" s="10">
        <v>37061</v>
      </c>
      <c r="B589" s="22">
        <f>170</f>
        <v>170</v>
      </c>
      <c r="C589" s="12">
        <v>0.83923614</v>
      </c>
      <c r="D589" s="23">
        <v>0.83923614</v>
      </c>
      <c r="E589" s="14">
        <v>5800</v>
      </c>
      <c r="F589" s="21">
        <v>0</v>
      </c>
      <c r="G589" s="65">
        <v>37.78866262</v>
      </c>
      <c r="H589" s="65">
        <v>-76.99917106</v>
      </c>
      <c r="I589" s="26">
        <v>1012.6</v>
      </c>
      <c r="J589" s="13">
        <f t="shared" si="62"/>
        <v>975.8000000000001</v>
      </c>
      <c r="K589" s="57">
        <f t="shared" si="60"/>
        <v>312.73194156342134</v>
      </c>
      <c r="L589" s="28">
        <f t="shared" si="57"/>
        <v>443.93194156342133</v>
      </c>
      <c r="M589" s="28">
        <f t="shared" si="61"/>
        <v>473.1319415634214</v>
      </c>
      <c r="N589" s="51">
        <f t="shared" si="63"/>
        <v>458.53194156342136</v>
      </c>
      <c r="O589" s="13">
        <v>26.3</v>
      </c>
      <c r="P589" s="28">
        <v>59.8</v>
      </c>
      <c r="Q589" s="13">
        <v>82.7</v>
      </c>
      <c r="R589" s="63">
        <v>1.45E-05</v>
      </c>
      <c r="S589" s="25">
        <v>2.842</v>
      </c>
      <c r="T589" s="49">
        <v>68.009</v>
      </c>
      <c r="U589" s="49">
        <f t="shared" si="58"/>
        <v>245.338</v>
      </c>
      <c r="V589" s="25">
        <v>0.234</v>
      </c>
      <c r="W589" s="52">
        <v>0.971</v>
      </c>
      <c r="X589" s="52">
        <f t="shared" si="59"/>
        <v>1.3395000000000001</v>
      </c>
      <c r="Y589" s="24">
        <v>12.186</v>
      </c>
      <c r="Z589" s="51">
        <v>458.53194156342136</v>
      </c>
    </row>
    <row r="590" spans="1:26" ht="12.75">
      <c r="A590" s="10">
        <v>37061</v>
      </c>
      <c r="B590" s="22">
        <f>170</f>
        <v>170</v>
      </c>
      <c r="C590" s="12">
        <v>0.839351833</v>
      </c>
      <c r="D590" s="23">
        <v>0.839351833</v>
      </c>
      <c r="E590" s="14">
        <v>5810</v>
      </c>
      <c r="F590" s="21">
        <v>0</v>
      </c>
      <c r="G590" s="65">
        <v>37.79421062</v>
      </c>
      <c r="H590" s="65">
        <v>-76.99522103</v>
      </c>
      <c r="I590" s="26">
        <v>1014.9</v>
      </c>
      <c r="J590" s="13">
        <f t="shared" si="62"/>
        <v>978.1</v>
      </c>
      <c r="K590" s="57">
        <f t="shared" si="60"/>
        <v>293.1822235869572</v>
      </c>
      <c r="L590" s="28">
        <f t="shared" si="57"/>
        <v>424.3822235869572</v>
      </c>
      <c r="M590" s="28">
        <f t="shared" si="61"/>
        <v>453.5822235869572</v>
      </c>
      <c r="N590" s="51">
        <f t="shared" si="63"/>
        <v>438.98222358695716</v>
      </c>
      <c r="O590" s="13">
        <v>26.8</v>
      </c>
      <c r="P590" s="28">
        <v>60.4</v>
      </c>
      <c r="Q590" s="13">
        <v>81.4</v>
      </c>
      <c r="S590" s="25">
        <v>3.496</v>
      </c>
      <c r="T590" s="49">
        <v>434.471</v>
      </c>
      <c r="U590" s="49">
        <f t="shared" si="58"/>
        <v>305.6281666666667</v>
      </c>
      <c r="V590" s="25">
        <v>0.234</v>
      </c>
      <c r="W590" s="52">
        <v>0.972</v>
      </c>
      <c r="X590" s="52">
        <f t="shared" si="59"/>
        <v>1.3401666666666667</v>
      </c>
      <c r="Y590" s="24">
        <v>12.218</v>
      </c>
      <c r="Z590" s="51">
        <v>438.98222358695716</v>
      </c>
    </row>
    <row r="591" spans="1:26" ht="12.75">
      <c r="A591" s="10">
        <v>37061</v>
      </c>
      <c r="B591" s="22">
        <f>170</f>
        <v>170</v>
      </c>
      <c r="C591" s="12">
        <v>0.839467585</v>
      </c>
      <c r="D591" s="23">
        <v>0.839467585</v>
      </c>
      <c r="E591" s="14">
        <v>5820</v>
      </c>
      <c r="F591" s="21">
        <v>0</v>
      </c>
      <c r="G591" s="65">
        <v>37.79971756</v>
      </c>
      <c r="H591" s="65">
        <v>-76.99111142</v>
      </c>
      <c r="I591" s="26">
        <v>1009.8</v>
      </c>
      <c r="J591" s="13">
        <f t="shared" si="62"/>
        <v>973</v>
      </c>
      <c r="K591" s="57">
        <f t="shared" si="60"/>
        <v>336.5938872130495</v>
      </c>
      <c r="L591" s="28">
        <f t="shared" si="57"/>
        <v>467.7938872130495</v>
      </c>
      <c r="M591" s="28">
        <f t="shared" si="61"/>
        <v>496.99388721304956</v>
      </c>
      <c r="N591" s="51">
        <f t="shared" si="63"/>
        <v>482.39388721304954</v>
      </c>
      <c r="O591" s="13">
        <v>26.4</v>
      </c>
      <c r="P591" s="28">
        <v>59.4</v>
      </c>
      <c r="Q591" s="13">
        <v>83.8</v>
      </c>
      <c r="S591" s="25">
        <v>3.129</v>
      </c>
      <c r="T591" s="49">
        <v>223.526</v>
      </c>
      <c r="U591" s="49">
        <f t="shared" si="58"/>
        <v>260.91816666666665</v>
      </c>
      <c r="V591" s="25">
        <v>0.264</v>
      </c>
      <c r="W591" s="52">
        <v>2.083</v>
      </c>
      <c r="X591" s="52">
        <f t="shared" si="59"/>
        <v>1.526</v>
      </c>
      <c r="Y591" s="24">
        <v>12.203</v>
      </c>
      <c r="Z591" s="51">
        <v>482.39388721304954</v>
      </c>
    </row>
    <row r="592" spans="1:26" ht="12.75">
      <c r="A592" s="10">
        <v>37061</v>
      </c>
      <c r="B592" s="22">
        <f>170</f>
        <v>170</v>
      </c>
      <c r="C592" s="12">
        <v>0.839583337</v>
      </c>
      <c r="D592" s="23">
        <v>0.839583337</v>
      </c>
      <c r="E592" s="14">
        <v>5830</v>
      </c>
      <c r="F592" s="21">
        <v>0</v>
      </c>
      <c r="G592" s="65">
        <v>37.80516527</v>
      </c>
      <c r="H592" s="65">
        <v>-76.9870094</v>
      </c>
      <c r="I592" s="26">
        <v>1008.4</v>
      </c>
      <c r="J592" s="13">
        <f t="shared" si="62"/>
        <v>971.6</v>
      </c>
      <c r="K592" s="57">
        <f t="shared" si="60"/>
        <v>348.55062271584853</v>
      </c>
      <c r="L592" s="28">
        <f t="shared" si="57"/>
        <v>479.7506227158485</v>
      </c>
      <c r="M592" s="28">
        <f t="shared" si="61"/>
        <v>508.95062271584857</v>
      </c>
      <c r="N592" s="51">
        <f t="shared" si="63"/>
        <v>494.35062271584854</v>
      </c>
      <c r="O592" s="13">
        <v>25.9</v>
      </c>
      <c r="P592" s="28">
        <v>61.5</v>
      </c>
      <c r="Q592" s="13">
        <v>81.8</v>
      </c>
      <c r="S592" s="25">
        <v>3.001</v>
      </c>
      <c r="T592" s="49">
        <v>170.177</v>
      </c>
      <c r="U592" s="49">
        <f t="shared" si="58"/>
        <v>303.7398333333333</v>
      </c>
      <c r="V592" s="25">
        <v>0.246</v>
      </c>
      <c r="W592" s="52">
        <v>0.974</v>
      </c>
      <c r="X592" s="52">
        <f t="shared" si="59"/>
        <v>1.3418333333333334</v>
      </c>
      <c r="Y592" s="24">
        <v>12.177</v>
      </c>
      <c r="Z592" s="51">
        <v>494.35062271584854</v>
      </c>
    </row>
    <row r="593" spans="1:26" ht="12.75">
      <c r="A593" s="10">
        <v>37061</v>
      </c>
      <c r="B593" s="22">
        <f>170</f>
        <v>170</v>
      </c>
      <c r="C593" s="12">
        <v>0.83969909</v>
      </c>
      <c r="D593" s="23">
        <v>0.83969909</v>
      </c>
      <c r="E593" s="14">
        <v>5840</v>
      </c>
      <c r="F593" s="21">
        <v>0</v>
      </c>
      <c r="G593" s="65">
        <v>37.81046665</v>
      </c>
      <c r="H593" s="65">
        <v>-76.98317582</v>
      </c>
      <c r="I593" s="26">
        <v>1008.8</v>
      </c>
      <c r="J593" s="13">
        <f t="shared" si="62"/>
        <v>972</v>
      </c>
      <c r="K593" s="57">
        <f t="shared" si="60"/>
        <v>345.1326554430607</v>
      </c>
      <c r="L593" s="28">
        <f t="shared" si="57"/>
        <v>476.3326554430607</v>
      </c>
      <c r="M593" s="28">
        <f t="shared" si="61"/>
        <v>505.53265544306066</v>
      </c>
      <c r="N593" s="51">
        <f t="shared" si="63"/>
        <v>490.93265544306064</v>
      </c>
      <c r="O593" s="13">
        <v>26.1</v>
      </c>
      <c r="P593" s="28">
        <v>60</v>
      </c>
      <c r="Q593" s="13">
        <v>82.3</v>
      </c>
      <c r="S593" s="25">
        <v>3.925</v>
      </c>
      <c r="T593" s="49">
        <v>641.733</v>
      </c>
      <c r="U593" s="49">
        <f t="shared" si="58"/>
        <v>276.5615</v>
      </c>
      <c r="V593" s="25">
        <v>0.254</v>
      </c>
      <c r="W593" s="52">
        <v>2.084</v>
      </c>
      <c r="X593" s="52">
        <f t="shared" si="59"/>
        <v>1.5275</v>
      </c>
      <c r="Y593" s="24">
        <v>12.217</v>
      </c>
      <c r="Z593" s="51">
        <v>490.93265544306064</v>
      </c>
    </row>
    <row r="594" spans="1:26" ht="12.75">
      <c r="A594" s="10">
        <v>37061</v>
      </c>
      <c r="B594" s="22">
        <f>170</f>
        <v>170</v>
      </c>
      <c r="C594" s="12">
        <v>0.839814842</v>
      </c>
      <c r="D594" s="23">
        <v>0.839814842</v>
      </c>
      <c r="E594" s="14">
        <v>5850</v>
      </c>
      <c r="F594" s="21">
        <v>0</v>
      </c>
      <c r="G594" s="65">
        <v>37.81570842</v>
      </c>
      <c r="H594" s="65">
        <v>-76.97939746</v>
      </c>
      <c r="I594" s="26">
        <v>1009.4</v>
      </c>
      <c r="J594" s="13">
        <f t="shared" si="62"/>
        <v>972.6</v>
      </c>
      <c r="K594" s="57">
        <f t="shared" si="60"/>
        <v>340.008340950301</v>
      </c>
      <c r="L594" s="28">
        <f t="shared" si="57"/>
        <v>471.20834095030096</v>
      </c>
      <c r="M594" s="28">
        <f t="shared" si="61"/>
        <v>500.40834095030095</v>
      </c>
      <c r="N594" s="51">
        <f t="shared" si="63"/>
        <v>485.80834095030093</v>
      </c>
      <c r="O594" s="13">
        <v>26.1</v>
      </c>
      <c r="P594" s="28">
        <v>60</v>
      </c>
      <c r="Q594" s="13">
        <v>80.9</v>
      </c>
      <c r="S594" s="25">
        <v>2.444</v>
      </c>
      <c r="T594" s="49">
        <v>-146.806</v>
      </c>
      <c r="U594" s="49">
        <f t="shared" si="58"/>
        <v>231.8516666666667</v>
      </c>
      <c r="V594" s="25">
        <v>0.264</v>
      </c>
      <c r="W594" s="52">
        <v>2.085</v>
      </c>
      <c r="X594" s="52">
        <f t="shared" si="59"/>
        <v>1.5281666666666667</v>
      </c>
      <c r="Y594" s="24">
        <v>12.207</v>
      </c>
      <c r="Z594" s="51">
        <v>485.80834095030093</v>
      </c>
    </row>
    <row r="595" spans="1:26" ht="12.75">
      <c r="A595" s="10">
        <v>37061</v>
      </c>
      <c r="B595" s="22">
        <f>170</f>
        <v>170</v>
      </c>
      <c r="C595" s="12">
        <v>0.839930534</v>
      </c>
      <c r="D595" s="23">
        <v>0.839930534</v>
      </c>
      <c r="E595" s="14">
        <v>5860</v>
      </c>
      <c r="F595" s="21">
        <v>0</v>
      </c>
      <c r="G595" s="65">
        <v>37.82108055</v>
      </c>
      <c r="H595" s="65">
        <v>-76.97539111</v>
      </c>
      <c r="I595" s="26">
        <v>1011.9</v>
      </c>
      <c r="J595" s="13">
        <f t="shared" si="62"/>
        <v>975.1</v>
      </c>
      <c r="K595" s="57">
        <f t="shared" si="60"/>
        <v>318.6910027247861</v>
      </c>
      <c r="L595" s="28">
        <f t="shared" si="57"/>
        <v>449.89100272478606</v>
      </c>
      <c r="M595" s="28">
        <f t="shared" si="61"/>
        <v>479.0910027247861</v>
      </c>
      <c r="N595" s="51">
        <f t="shared" si="63"/>
        <v>464.4910027247861</v>
      </c>
      <c r="O595" s="13">
        <v>26.5</v>
      </c>
      <c r="P595" s="28">
        <v>58.5</v>
      </c>
      <c r="Q595" s="13">
        <v>81.8</v>
      </c>
      <c r="R595" s="63">
        <v>1.23E-05</v>
      </c>
      <c r="S595" s="25">
        <v>3.366</v>
      </c>
      <c r="T595" s="49">
        <v>377.25</v>
      </c>
      <c r="U595" s="49">
        <f t="shared" si="58"/>
        <v>283.39183333333335</v>
      </c>
      <c r="V595" s="25">
        <v>0.264</v>
      </c>
      <c r="W595" s="52">
        <v>2.086</v>
      </c>
      <c r="X595" s="52">
        <f t="shared" si="59"/>
        <v>1.7140000000000002</v>
      </c>
      <c r="Y595" s="24">
        <v>12.201</v>
      </c>
      <c r="Z595" s="51">
        <v>464.4910027247861</v>
      </c>
    </row>
    <row r="596" spans="1:26" ht="12.75">
      <c r="A596" s="10">
        <v>37061</v>
      </c>
      <c r="B596" s="22">
        <f>170</f>
        <v>170</v>
      </c>
      <c r="C596" s="12">
        <v>0.840046287</v>
      </c>
      <c r="D596" s="23">
        <v>0.840046287</v>
      </c>
      <c r="E596" s="14">
        <v>5870</v>
      </c>
      <c r="F596" s="21">
        <v>0</v>
      </c>
      <c r="G596" s="65">
        <v>37.82628632</v>
      </c>
      <c r="H596" s="65">
        <v>-76.97097153</v>
      </c>
      <c r="I596" s="26">
        <v>1011.5</v>
      </c>
      <c r="J596" s="13">
        <f t="shared" si="62"/>
        <v>974.7</v>
      </c>
      <c r="K596" s="57">
        <f t="shared" si="60"/>
        <v>322.09810149942626</v>
      </c>
      <c r="L596" s="28">
        <f t="shared" si="57"/>
        <v>453.29810149942625</v>
      </c>
      <c r="M596" s="28">
        <f t="shared" si="61"/>
        <v>482.4981014994263</v>
      </c>
      <c r="N596" s="51">
        <f t="shared" si="63"/>
        <v>467.8981014994263</v>
      </c>
      <c r="O596" s="13">
        <v>26.5</v>
      </c>
      <c r="P596" s="28">
        <v>59.2</v>
      </c>
      <c r="Q596" s="13">
        <v>79.8</v>
      </c>
      <c r="S596" s="25">
        <v>3.326</v>
      </c>
      <c r="T596" s="49">
        <v>323.9</v>
      </c>
      <c r="U596" s="49">
        <f t="shared" si="58"/>
        <v>264.9633333333333</v>
      </c>
      <c r="V596" s="25">
        <v>0.255</v>
      </c>
      <c r="W596" s="52">
        <v>2.087</v>
      </c>
      <c r="X596" s="52">
        <f t="shared" si="59"/>
        <v>1.8998333333333333</v>
      </c>
      <c r="Y596" s="24">
        <v>12.231</v>
      </c>
      <c r="Z596" s="51">
        <v>467.8981014994263</v>
      </c>
    </row>
    <row r="597" spans="1:26" ht="12.75">
      <c r="A597" s="10">
        <v>37061</v>
      </c>
      <c r="B597" s="22">
        <f>170</f>
        <v>170</v>
      </c>
      <c r="C597" s="12">
        <v>0.840162039</v>
      </c>
      <c r="D597" s="23">
        <v>0.840162039</v>
      </c>
      <c r="E597" s="14">
        <v>5880</v>
      </c>
      <c r="F597" s="21">
        <v>0</v>
      </c>
      <c r="G597" s="65">
        <v>37.8316499</v>
      </c>
      <c r="H597" s="65">
        <v>-76.96625071</v>
      </c>
      <c r="I597" s="26">
        <v>1009.1</v>
      </c>
      <c r="J597" s="13">
        <f t="shared" si="62"/>
        <v>972.3000000000001</v>
      </c>
      <c r="K597" s="57">
        <f t="shared" si="60"/>
        <v>342.5701029240357</v>
      </c>
      <c r="L597" s="28">
        <f t="shared" si="57"/>
        <v>473.7701029240357</v>
      </c>
      <c r="M597" s="28">
        <f t="shared" si="61"/>
        <v>502.9701029240357</v>
      </c>
      <c r="N597" s="51">
        <f t="shared" si="63"/>
        <v>488.3701029240357</v>
      </c>
      <c r="O597" s="13">
        <v>26.2</v>
      </c>
      <c r="P597" s="28">
        <v>61</v>
      </c>
      <c r="Q597" s="13">
        <v>81.8</v>
      </c>
      <c r="S597" s="25">
        <v>3.091</v>
      </c>
      <c r="T597" s="49">
        <v>217.956</v>
      </c>
      <c r="U597" s="49">
        <f t="shared" si="58"/>
        <v>264.03499999999997</v>
      </c>
      <c r="V597" s="25">
        <v>0.245</v>
      </c>
      <c r="W597" s="52">
        <v>0.978</v>
      </c>
      <c r="X597" s="52">
        <f t="shared" si="59"/>
        <v>1.7156666666666665</v>
      </c>
      <c r="Y597" s="24">
        <v>12.176</v>
      </c>
      <c r="Z597" s="51">
        <v>488.3701029240357</v>
      </c>
    </row>
    <row r="598" spans="1:26" ht="12.75">
      <c r="A598" s="10">
        <v>37061</v>
      </c>
      <c r="B598" s="22">
        <f>170</f>
        <v>170</v>
      </c>
      <c r="C598" s="12">
        <v>0.840277791</v>
      </c>
      <c r="D598" s="23">
        <v>0.840277791</v>
      </c>
      <c r="E598" s="14">
        <v>5890</v>
      </c>
      <c r="F598" s="21">
        <v>0</v>
      </c>
      <c r="G598" s="65">
        <v>37.83685425</v>
      </c>
      <c r="H598" s="65">
        <v>-76.96161888</v>
      </c>
      <c r="I598" s="26">
        <v>1009.4</v>
      </c>
      <c r="J598" s="13">
        <f t="shared" si="62"/>
        <v>972.6</v>
      </c>
      <c r="K598" s="57">
        <f t="shared" si="60"/>
        <v>340.008340950301</v>
      </c>
      <c r="L598" s="28">
        <f aca="true" t="shared" si="64" ref="L598:L661">K598+131.2</f>
        <v>471.20834095030096</v>
      </c>
      <c r="M598" s="28">
        <f t="shared" si="61"/>
        <v>500.40834095030095</v>
      </c>
      <c r="N598" s="51">
        <f t="shared" si="63"/>
        <v>485.80834095030093</v>
      </c>
      <c r="O598" s="13">
        <v>26.1</v>
      </c>
      <c r="P598" s="28">
        <v>61.9</v>
      </c>
      <c r="Q598" s="13">
        <v>80.3</v>
      </c>
      <c r="S598" s="25">
        <v>3.228</v>
      </c>
      <c r="T598" s="49">
        <v>269.418</v>
      </c>
      <c r="U598" s="49">
        <f t="shared" si="58"/>
        <v>280.5751666666666</v>
      </c>
      <c r="V598" s="25">
        <v>0.283</v>
      </c>
      <c r="W598" s="52">
        <v>2.088</v>
      </c>
      <c r="X598" s="52">
        <f t="shared" si="59"/>
        <v>1.9013333333333335</v>
      </c>
      <c r="Y598" s="24">
        <v>12.203</v>
      </c>
      <c r="Z598" s="51">
        <v>485.80834095030093</v>
      </c>
    </row>
    <row r="599" spans="1:26" ht="12.75">
      <c r="A599" s="10">
        <v>37061</v>
      </c>
      <c r="B599" s="22">
        <f>170</f>
        <v>170</v>
      </c>
      <c r="C599" s="12">
        <v>0.840393543</v>
      </c>
      <c r="D599" s="23">
        <v>0.840393543</v>
      </c>
      <c r="E599" s="14">
        <v>5900</v>
      </c>
      <c r="F599" s="21">
        <v>0</v>
      </c>
      <c r="G599" s="65">
        <v>37.84195087</v>
      </c>
      <c r="H599" s="65">
        <v>-76.95687718</v>
      </c>
      <c r="I599" s="26">
        <v>1011.3</v>
      </c>
      <c r="J599" s="13">
        <f t="shared" si="62"/>
        <v>974.5</v>
      </c>
      <c r="K599" s="57">
        <f t="shared" si="60"/>
        <v>323.8021752529953</v>
      </c>
      <c r="L599" s="28">
        <f t="shared" si="64"/>
        <v>455.0021752529953</v>
      </c>
      <c r="M599" s="28">
        <f t="shared" si="61"/>
        <v>484.2021752529953</v>
      </c>
      <c r="N599" s="51">
        <f t="shared" si="63"/>
        <v>469.60217525299527</v>
      </c>
      <c r="O599" s="13">
        <v>26.4</v>
      </c>
      <c r="P599" s="28">
        <v>61.9</v>
      </c>
      <c r="Q599" s="13">
        <v>82.3</v>
      </c>
      <c r="S599" s="25">
        <v>3.14</v>
      </c>
      <c r="T599" s="49">
        <v>215.973</v>
      </c>
      <c r="U599" s="49">
        <f t="shared" si="58"/>
        <v>209.61516666666662</v>
      </c>
      <c r="V599" s="25">
        <v>0.265</v>
      </c>
      <c r="W599" s="52">
        <v>2.089</v>
      </c>
      <c r="X599" s="52">
        <f t="shared" si="59"/>
        <v>1.9021666666666663</v>
      </c>
      <c r="Y599" s="24">
        <v>12.228</v>
      </c>
      <c r="Z599" s="51">
        <v>469.60217525299527</v>
      </c>
    </row>
    <row r="600" spans="1:26" ht="12.75">
      <c r="A600" s="10">
        <v>37061</v>
      </c>
      <c r="B600" s="22">
        <f>170</f>
        <v>170</v>
      </c>
      <c r="C600" s="12">
        <v>0.840509236</v>
      </c>
      <c r="D600" s="23">
        <v>0.840509236</v>
      </c>
      <c r="E600" s="14">
        <v>5910</v>
      </c>
      <c r="F600" s="21">
        <v>0</v>
      </c>
      <c r="G600" s="65">
        <v>37.8469281</v>
      </c>
      <c r="H600" s="65">
        <v>-76.95188619</v>
      </c>
      <c r="I600" s="26">
        <v>1011.3</v>
      </c>
      <c r="J600" s="13">
        <f t="shared" si="62"/>
        <v>974.5</v>
      </c>
      <c r="K600" s="57">
        <f t="shared" si="60"/>
        <v>323.8021752529953</v>
      </c>
      <c r="L600" s="28">
        <f t="shared" si="64"/>
        <v>455.0021752529953</v>
      </c>
      <c r="M600" s="28">
        <f t="shared" si="61"/>
        <v>484.2021752529953</v>
      </c>
      <c r="N600" s="51">
        <f t="shared" si="63"/>
        <v>469.60217525299527</v>
      </c>
      <c r="O600" s="13">
        <v>26.4</v>
      </c>
      <c r="P600" s="28">
        <v>61.5</v>
      </c>
      <c r="Q600" s="13">
        <v>81.8</v>
      </c>
      <c r="S600" s="25">
        <v>3.229</v>
      </c>
      <c r="T600" s="49">
        <v>267.624</v>
      </c>
      <c r="U600" s="49">
        <f t="shared" si="58"/>
        <v>278.6868333333333</v>
      </c>
      <c r="V600" s="25">
        <v>0.275</v>
      </c>
      <c r="W600" s="52">
        <v>2.09</v>
      </c>
      <c r="X600" s="52">
        <f t="shared" si="59"/>
        <v>1.9029999999999998</v>
      </c>
      <c r="Y600" s="24">
        <v>12.206</v>
      </c>
      <c r="Z600" s="51">
        <v>469.60217525299527</v>
      </c>
    </row>
    <row r="601" spans="1:26" ht="12.75">
      <c r="A601" s="10">
        <v>37061</v>
      </c>
      <c r="B601" s="22">
        <f>170</f>
        <v>170</v>
      </c>
      <c r="C601" s="12">
        <v>0.840624988</v>
      </c>
      <c r="D601" s="23">
        <v>0.840624988</v>
      </c>
      <c r="E601" s="14">
        <v>5920</v>
      </c>
      <c r="F601" s="21">
        <v>0</v>
      </c>
      <c r="G601" s="65">
        <v>37.85190882</v>
      </c>
      <c r="H601" s="65">
        <v>-76.94663189</v>
      </c>
      <c r="I601" s="26">
        <v>1009.3</v>
      </c>
      <c r="J601" s="13">
        <f t="shared" si="62"/>
        <v>972.5</v>
      </c>
      <c r="K601" s="57">
        <f t="shared" si="60"/>
        <v>340.8621737999559</v>
      </c>
      <c r="L601" s="28">
        <f t="shared" si="64"/>
        <v>472.0621737999559</v>
      </c>
      <c r="M601" s="28">
        <f t="shared" si="61"/>
        <v>501.2621737999559</v>
      </c>
      <c r="N601" s="51">
        <f t="shared" si="63"/>
        <v>486.6621737999559</v>
      </c>
      <c r="O601" s="13">
        <v>26.2</v>
      </c>
      <c r="P601" s="28">
        <v>61</v>
      </c>
      <c r="Q601" s="13">
        <v>81.4</v>
      </c>
      <c r="R601" s="63">
        <v>1.35E-05</v>
      </c>
      <c r="S601" s="25">
        <v>3.161</v>
      </c>
      <c r="T601" s="49">
        <v>266.68</v>
      </c>
      <c r="U601" s="49">
        <f t="shared" si="58"/>
        <v>260.2585</v>
      </c>
      <c r="V601" s="25">
        <v>0.274</v>
      </c>
      <c r="W601" s="52">
        <v>2.091</v>
      </c>
      <c r="X601" s="52">
        <f t="shared" si="59"/>
        <v>1.9038333333333337</v>
      </c>
      <c r="Y601" s="24">
        <v>12.205</v>
      </c>
      <c r="Z601" s="51">
        <v>486.6621737999559</v>
      </c>
    </row>
    <row r="602" spans="1:26" ht="12.75">
      <c r="A602" s="10">
        <v>37061</v>
      </c>
      <c r="B602" s="22">
        <f>170</f>
        <v>170</v>
      </c>
      <c r="C602" s="12">
        <v>0.84074074</v>
      </c>
      <c r="D602" s="23">
        <v>0.84074074</v>
      </c>
      <c r="E602" s="14">
        <v>5930</v>
      </c>
      <c r="F602" s="21">
        <v>0</v>
      </c>
      <c r="G602" s="65">
        <v>37.85681259</v>
      </c>
      <c r="H602" s="65">
        <v>-76.94127881</v>
      </c>
      <c r="I602" s="26">
        <v>1009.2</v>
      </c>
      <c r="J602" s="13">
        <f t="shared" si="62"/>
        <v>972.4000000000001</v>
      </c>
      <c r="K602" s="57">
        <f t="shared" si="60"/>
        <v>341.71609445184674</v>
      </c>
      <c r="L602" s="28">
        <f t="shared" si="64"/>
        <v>472.91609445184673</v>
      </c>
      <c r="M602" s="28">
        <f t="shared" si="61"/>
        <v>502.1160944518467</v>
      </c>
      <c r="N602" s="51">
        <f t="shared" si="63"/>
        <v>487.5160944518467</v>
      </c>
      <c r="O602" s="13">
        <v>26.3</v>
      </c>
      <c r="P602" s="28">
        <v>60.1</v>
      </c>
      <c r="Q602" s="13">
        <v>80.3</v>
      </c>
      <c r="S602" s="25">
        <v>3.029</v>
      </c>
      <c r="T602" s="49">
        <v>160.641</v>
      </c>
      <c r="U602" s="49">
        <f t="shared" si="58"/>
        <v>233.0486666666667</v>
      </c>
      <c r="V602" s="25">
        <v>0.264</v>
      </c>
      <c r="W602" s="52">
        <v>2.091</v>
      </c>
      <c r="X602" s="52">
        <f t="shared" si="59"/>
        <v>1.9044999999999999</v>
      </c>
      <c r="Y602" s="24">
        <v>12.228</v>
      </c>
      <c r="Z602" s="51">
        <v>487.5160944518467</v>
      </c>
    </row>
    <row r="603" spans="1:26" ht="12.75">
      <c r="A603" s="10">
        <v>37061</v>
      </c>
      <c r="B603" s="22">
        <f>170</f>
        <v>170</v>
      </c>
      <c r="C603" s="12">
        <v>0.840856493</v>
      </c>
      <c r="D603" s="23">
        <v>0.840856493</v>
      </c>
      <c r="E603" s="14">
        <v>5940</v>
      </c>
      <c r="F603" s="21">
        <v>0</v>
      </c>
      <c r="G603" s="65">
        <v>37.86096989</v>
      </c>
      <c r="H603" s="65">
        <v>-76.93548961</v>
      </c>
      <c r="I603" s="26">
        <v>1008.2</v>
      </c>
      <c r="J603" s="13">
        <f t="shared" si="62"/>
        <v>971.4000000000001</v>
      </c>
      <c r="K603" s="57">
        <f t="shared" si="60"/>
        <v>350.2601340696979</v>
      </c>
      <c r="L603" s="28">
        <f t="shared" si="64"/>
        <v>481.4601340696979</v>
      </c>
      <c r="M603" s="28">
        <f t="shared" si="61"/>
        <v>510.66013406969796</v>
      </c>
      <c r="N603" s="51">
        <f t="shared" si="63"/>
        <v>496.06013406969794</v>
      </c>
      <c r="O603" s="13">
        <v>26.3</v>
      </c>
      <c r="P603" s="28">
        <v>59.2</v>
      </c>
      <c r="Q603" s="13">
        <v>83.3</v>
      </c>
      <c r="S603" s="25">
        <v>3.415</v>
      </c>
      <c r="T603" s="49">
        <v>369.791</v>
      </c>
      <c r="U603" s="49">
        <f t="shared" si="58"/>
        <v>258.35450000000003</v>
      </c>
      <c r="V603" s="25">
        <v>0.253</v>
      </c>
      <c r="W603" s="52">
        <v>2.092</v>
      </c>
      <c r="X603" s="52">
        <f t="shared" si="59"/>
        <v>2.090166666666667</v>
      </c>
      <c r="Y603" s="24">
        <v>12.178</v>
      </c>
      <c r="Z603" s="51">
        <v>496.06013406969794</v>
      </c>
    </row>
    <row r="604" spans="1:26" ht="12.75">
      <c r="A604" s="10">
        <v>37061</v>
      </c>
      <c r="B604" s="22">
        <f>170</f>
        <v>170</v>
      </c>
      <c r="C604" s="12">
        <v>0.840972245</v>
      </c>
      <c r="D604" s="23">
        <v>0.840972245</v>
      </c>
      <c r="E604" s="14">
        <v>5950</v>
      </c>
      <c r="F604" s="21">
        <v>0</v>
      </c>
      <c r="G604" s="65">
        <v>37.86485886</v>
      </c>
      <c r="H604" s="65">
        <v>-76.92919011</v>
      </c>
      <c r="I604" s="26">
        <v>1008.2</v>
      </c>
      <c r="J604" s="13">
        <f t="shared" si="62"/>
        <v>971.4000000000001</v>
      </c>
      <c r="K604" s="57">
        <f t="shared" si="60"/>
        <v>350.2601340696979</v>
      </c>
      <c r="L604" s="28">
        <f t="shared" si="64"/>
        <v>481.4601340696979</v>
      </c>
      <c r="M604" s="28">
        <f t="shared" si="61"/>
        <v>510.66013406969796</v>
      </c>
      <c r="N604" s="51">
        <f t="shared" si="63"/>
        <v>496.06013406969794</v>
      </c>
      <c r="O604" s="13">
        <v>26.1</v>
      </c>
      <c r="P604" s="28">
        <v>59.6</v>
      </c>
      <c r="Q604" s="13">
        <v>82.3</v>
      </c>
      <c r="S604" s="25">
        <v>3.028</v>
      </c>
      <c r="T604" s="49">
        <v>158.847</v>
      </c>
      <c r="U604" s="49">
        <f t="shared" si="58"/>
        <v>239.92600000000002</v>
      </c>
      <c r="V604" s="25">
        <v>0.246</v>
      </c>
      <c r="W604" s="52">
        <v>0.983</v>
      </c>
      <c r="X604" s="52">
        <f t="shared" si="59"/>
        <v>1.9060000000000004</v>
      </c>
      <c r="Y604" s="24">
        <v>12.186</v>
      </c>
      <c r="Z604" s="51">
        <v>496.06013406969794</v>
      </c>
    </row>
    <row r="605" spans="1:26" ht="12.75">
      <c r="A605" s="10">
        <v>37061</v>
      </c>
      <c r="B605" s="22">
        <f>170</f>
        <v>170</v>
      </c>
      <c r="C605" s="12">
        <v>0.841087937</v>
      </c>
      <c r="D605" s="23">
        <v>0.841087937</v>
      </c>
      <c r="E605" s="14">
        <v>5960</v>
      </c>
      <c r="F605" s="21">
        <v>0</v>
      </c>
      <c r="G605" s="65">
        <v>37.86862063</v>
      </c>
      <c r="H605" s="65">
        <v>-76.92304374</v>
      </c>
      <c r="I605" s="26">
        <v>1010.1</v>
      </c>
      <c r="J605" s="13">
        <f t="shared" si="62"/>
        <v>973.3000000000001</v>
      </c>
      <c r="K605" s="57">
        <f t="shared" si="60"/>
        <v>334.03396794949293</v>
      </c>
      <c r="L605" s="28">
        <f t="shared" si="64"/>
        <v>465.2339679494929</v>
      </c>
      <c r="M605" s="28">
        <f t="shared" si="61"/>
        <v>494.43396794949297</v>
      </c>
      <c r="N605" s="51">
        <f t="shared" si="63"/>
        <v>479.83396794949294</v>
      </c>
      <c r="O605" s="13">
        <v>26.5</v>
      </c>
      <c r="P605" s="28">
        <v>59.7</v>
      </c>
      <c r="Q605" s="13">
        <v>82.1</v>
      </c>
      <c r="S605" s="25">
        <v>3.603</v>
      </c>
      <c r="T605" s="49">
        <v>472.809</v>
      </c>
      <c r="U605" s="49">
        <f t="shared" si="58"/>
        <v>282.732</v>
      </c>
      <c r="V605" s="25">
        <v>0.279</v>
      </c>
      <c r="W605" s="52">
        <v>2.094</v>
      </c>
      <c r="X605" s="52">
        <f t="shared" si="59"/>
        <v>1.9068333333333334</v>
      </c>
      <c r="Y605" s="24">
        <v>12.24</v>
      </c>
      <c r="Z605" s="51">
        <v>479.83396794949294</v>
      </c>
    </row>
    <row r="606" spans="1:26" ht="12.75">
      <c r="A606" s="10">
        <v>37061</v>
      </c>
      <c r="B606" s="22">
        <f>170</f>
        <v>170</v>
      </c>
      <c r="C606" s="12">
        <v>0.84120369</v>
      </c>
      <c r="D606" s="23">
        <v>0.84120369</v>
      </c>
      <c r="E606" s="14">
        <v>5970</v>
      </c>
      <c r="F606" s="21">
        <v>0</v>
      </c>
      <c r="G606" s="65">
        <v>37.87258935</v>
      </c>
      <c r="H606" s="65">
        <v>-76.9166813</v>
      </c>
      <c r="I606" s="26">
        <v>1006.7</v>
      </c>
      <c r="J606" s="13">
        <f t="shared" si="62"/>
        <v>969.9000000000001</v>
      </c>
      <c r="K606" s="57">
        <f t="shared" si="60"/>
        <v>363.0926993989732</v>
      </c>
      <c r="L606" s="28">
        <f t="shared" si="64"/>
        <v>494.2926993989732</v>
      </c>
      <c r="M606" s="28">
        <f t="shared" si="61"/>
        <v>523.4926993989732</v>
      </c>
      <c r="N606" s="51">
        <f t="shared" si="63"/>
        <v>508.89269939897315</v>
      </c>
      <c r="O606" s="13">
        <v>26.4</v>
      </c>
      <c r="P606" s="28">
        <v>60.2</v>
      </c>
      <c r="Q606" s="13">
        <v>81.1</v>
      </c>
      <c r="S606" s="25">
        <v>3.347</v>
      </c>
      <c r="T606" s="49">
        <v>314.365</v>
      </c>
      <c r="U606" s="49">
        <f t="shared" si="58"/>
        <v>290.5221666666667</v>
      </c>
      <c r="V606" s="25">
        <v>0.257</v>
      </c>
      <c r="W606" s="52">
        <v>2.095</v>
      </c>
      <c r="X606" s="52">
        <f t="shared" si="59"/>
        <v>1.9076666666666668</v>
      </c>
      <c r="Y606" s="24">
        <v>12.182</v>
      </c>
      <c r="Z606" s="51">
        <v>508.89269939897315</v>
      </c>
    </row>
    <row r="607" spans="1:26" ht="12.75">
      <c r="A607" s="10">
        <v>37061</v>
      </c>
      <c r="B607" s="22">
        <f>170</f>
        <v>170</v>
      </c>
      <c r="C607" s="12">
        <v>0.841319442</v>
      </c>
      <c r="D607" s="23">
        <v>0.841319442</v>
      </c>
      <c r="E607" s="14">
        <v>5980</v>
      </c>
      <c r="F607" s="21">
        <v>0</v>
      </c>
      <c r="G607" s="65">
        <v>37.8766025</v>
      </c>
      <c r="H607" s="65">
        <v>-76.91043754</v>
      </c>
      <c r="I607" s="26">
        <v>1004.9</v>
      </c>
      <c r="J607" s="13">
        <f t="shared" si="62"/>
        <v>968.1</v>
      </c>
      <c r="K607" s="57">
        <f t="shared" si="60"/>
        <v>378.5180005008037</v>
      </c>
      <c r="L607" s="28">
        <f t="shared" si="64"/>
        <v>509.71800050080367</v>
      </c>
      <c r="M607" s="28">
        <f t="shared" si="61"/>
        <v>538.9180005008037</v>
      </c>
      <c r="N607" s="51">
        <f t="shared" si="63"/>
        <v>524.3180005008037</v>
      </c>
      <c r="O607" s="13">
        <v>26</v>
      </c>
      <c r="P607" s="28">
        <v>60.8</v>
      </c>
      <c r="Q607" s="13">
        <v>80.4</v>
      </c>
      <c r="R607" s="63">
        <v>1.28E-05</v>
      </c>
      <c r="S607" s="25">
        <v>2.445</v>
      </c>
      <c r="T607" s="49">
        <v>-158.985</v>
      </c>
      <c r="U607" s="49">
        <f t="shared" si="58"/>
        <v>219.57799999999997</v>
      </c>
      <c r="V607" s="25">
        <v>0.254</v>
      </c>
      <c r="W607" s="52">
        <v>2.095</v>
      </c>
      <c r="X607" s="52">
        <f t="shared" si="59"/>
        <v>1.9083333333333334</v>
      </c>
      <c r="Y607" s="24">
        <v>12.203</v>
      </c>
      <c r="Z607" s="51">
        <v>524.3180005008037</v>
      </c>
    </row>
    <row r="608" spans="1:26" ht="12.75">
      <c r="A608" s="10">
        <v>37061</v>
      </c>
      <c r="B608" s="22">
        <f>170</f>
        <v>170</v>
      </c>
      <c r="C608" s="12">
        <v>0.841435194</v>
      </c>
      <c r="D608" s="23">
        <v>0.841435194</v>
      </c>
      <c r="E608" s="14">
        <v>5990</v>
      </c>
      <c r="F608" s="21">
        <v>0</v>
      </c>
      <c r="G608" s="65">
        <v>37.88058446</v>
      </c>
      <c r="H608" s="65">
        <v>-76.90437011</v>
      </c>
      <c r="I608" s="26">
        <v>1007.4</v>
      </c>
      <c r="J608" s="13">
        <f t="shared" si="62"/>
        <v>970.6</v>
      </c>
      <c r="K608" s="57">
        <f t="shared" si="60"/>
        <v>357.1017009835817</v>
      </c>
      <c r="L608" s="28">
        <f t="shared" si="64"/>
        <v>488.30170098358167</v>
      </c>
      <c r="M608" s="28">
        <f t="shared" si="61"/>
        <v>517.5017009835817</v>
      </c>
      <c r="N608" s="51">
        <f t="shared" si="63"/>
        <v>502.9017009835817</v>
      </c>
      <c r="O608" s="13">
        <v>26.3</v>
      </c>
      <c r="P608" s="28">
        <v>61.5</v>
      </c>
      <c r="Q608" s="13">
        <v>79.2</v>
      </c>
      <c r="S608" s="25">
        <v>3.731</v>
      </c>
      <c r="T608" s="49">
        <v>522.571</v>
      </c>
      <c r="U608" s="49">
        <f t="shared" si="58"/>
        <v>279.8996666666667</v>
      </c>
      <c r="V608" s="25">
        <v>0.247</v>
      </c>
      <c r="W608" s="52">
        <v>0.986</v>
      </c>
      <c r="X608" s="52">
        <f t="shared" si="59"/>
        <v>1.724166666666667</v>
      </c>
      <c r="Y608" s="24">
        <v>12.24</v>
      </c>
      <c r="Z608" s="51">
        <v>502.9017009835817</v>
      </c>
    </row>
    <row r="609" spans="1:26" ht="12.75">
      <c r="A609" s="10">
        <v>37061</v>
      </c>
      <c r="B609" s="22">
        <f>170</f>
        <v>170</v>
      </c>
      <c r="C609" s="12">
        <v>0.841550946</v>
      </c>
      <c r="D609" s="23">
        <v>0.841550946</v>
      </c>
      <c r="E609" s="14">
        <v>6000</v>
      </c>
      <c r="F609" s="21">
        <v>0</v>
      </c>
      <c r="G609" s="65">
        <v>37.884630369999996</v>
      </c>
      <c r="H609" s="65">
        <v>-76.89824392</v>
      </c>
      <c r="I609" s="26">
        <v>1009.3</v>
      </c>
      <c r="J609" s="13">
        <f t="shared" si="62"/>
        <v>972.5</v>
      </c>
      <c r="K609" s="57">
        <f t="shared" si="60"/>
        <v>340.8621737999559</v>
      </c>
      <c r="L609" s="28">
        <f t="shared" si="64"/>
        <v>472.0621737999559</v>
      </c>
      <c r="M609" s="28">
        <f t="shared" si="61"/>
        <v>501.2621737999559</v>
      </c>
      <c r="N609" s="51">
        <f t="shared" si="63"/>
        <v>486.6621737999559</v>
      </c>
      <c r="O609" s="13">
        <v>26.3</v>
      </c>
      <c r="P609" s="28">
        <v>61.2</v>
      </c>
      <c r="Q609" s="13">
        <v>79.4</v>
      </c>
      <c r="S609" s="25">
        <v>3.414</v>
      </c>
      <c r="T609" s="49">
        <v>364.032</v>
      </c>
      <c r="U609" s="49">
        <f t="shared" si="58"/>
        <v>278.9398333333333</v>
      </c>
      <c r="V609" s="25">
        <v>0.254</v>
      </c>
      <c r="W609" s="52">
        <v>2.097</v>
      </c>
      <c r="X609" s="52">
        <f t="shared" si="59"/>
        <v>1.7250000000000003</v>
      </c>
      <c r="Y609" s="24">
        <v>12.158</v>
      </c>
      <c r="Z609" s="51">
        <v>486.6621737999559</v>
      </c>
    </row>
    <row r="610" spans="1:26" ht="12.75">
      <c r="A610" s="10">
        <v>37061</v>
      </c>
      <c r="B610" s="22">
        <f>170</f>
        <v>170</v>
      </c>
      <c r="C610" s="12">
        <v>0.841666639</v>
      </c>
      <c r="D610" s="23">
        <v>0.841666639</v>
      </c>
      <c r="E610" s="14">
        <v>6010</v>
      </c>
      <c r="F610" s="21">
        <v>0</v>
      </c>
      <c r="G610" s="65">
        <v>37.88881044</v>
      </c>
      <c r="H610" s="65">
        <v>-76.89202704</v>
      </c>
      <c r="I610" s="26">
        <v>1013.3</v>
      </c>
      <c r="J610" s="13">
        <f t="shared" si="62"/>
        <v>976.5</v>
      </c>
      <c r="K610" s="57">
        <f t="shared" si="60"/>
        <v>306.77715366248947</v>
      </c>
      <c r="L610" s="28">
        <f t="shared" si="64"/>
        <v>437.97715366248946</v>
      </c>
      <c r="M610" s="28">
        <f t="shared" si="61"/>
        <v>467.17715366248945</v>
      </c>
      <c r="N610" s="51">
        <f t="shared" si="63"/>
        <v>452.5771536624894</v>
      </c>
      <c r="O610" s="13">
        <v>26.9</v>
      </c>
      <c r="P610" s="28">
        <v>60.8</v>
      </c>
      <c r="Q610" s="13">
        <v>78.9</v>
      </c>
      <c r="S610" s="25">
        <v>3</v>
      </c>
      <c r="T610" s="49">
        <v>153.088</v>
      </c>
      <c r="U610" s="49">
        <f t="shared" si="58"/>
        <v>277.97999999999996</v>
      </c>
      <c r="V610" s="25">
        <v>0.255</v>
      </c>
      <c r="W610" s="52">
        <v>2.098</v>
      </c>
      <c r="X610" s="52">
        <f t="shared" si="59"/>
        <v>1.9108333333333334</v>
      </c>
      <c r="Y610" s="24">
        <v>12.203</v>
      </c>
      <c r="Z610" s="51">
        <v>452.5771536624894</v>
      </c>
    </row>
    <row r="611" spans="1:26" ht="12.75">
      <c r="A611" s="10">
        <v>37061</v>
      </c>
      <c r="B611" s="22">
        <f>170</f>
        <v>170</v>
      </c>
      <c r="C611" s="12">
        <v>0.841782391</v>
      </c>
      <c r="D611" s="23">
        <v>0.841782391</v>
      </c>
      <c r="E611" s="14">
        <v>6020</v>
      </c>
      <c r="F611" s="21">
        <v>0</v>
      </c>
      <c r="G611" s="65">
        <v>37.89301818</v>
      </c>
      <c r="H611" s="65">
        <v>-76.88591892</v>
      </c>
      <c r="I611" s="26">
        <v>1017</v>
      </c>
      <c r="J611" s="13">
        <f t="shared" si="62"/>
        <v>980.2</v>
      </c>
      <c r="K611" s="57">
        <f t="shared" si="60"/>
        <v>275.3725881218978</v>
      </c>
      <c r="L611" s="28">
        <f t="shared" si="64"/>
        <v>406.5725881218978</v>
      </c>
      <c r="M611" s="28">
        <f t="shared" si="61"/>
        <v>435.7725881218978</v>
      </c>
      <c r="N611" s="51">
        <f t="shared" si="63"/>
        <v>421.1725881218978</v>
      </c>
      <c r="O611" s="13">
        <v>27.1</v>
      </c>
      <c r="P611" s="28">
        <v>60.7</v>
      </c>
      <c r="Q611" s="13">
        <v>78.1</v>
      </c>
      <c r="S611" s="25">
        <v>3.222</v>
      </c>
      <c r="T611" s="49">
        <v>257.238</v>
      </c>
      <c r="U611" s="49">
        <f t="shared" si="58"/>
        <v>242.0515</v>
      </c>
      <c r="V611" s="25">
        <v>0.247</v>
      </c>
      <c r="W611" s="52">
        <v>0.988</v>
      </c>
      <c r="X611" s="52">
        <f t="shared" si="59"/>
        <v>1.7264999999999997</v>
      </c>
      <c r="Y611" s="24">
        <v>12.236</v>
      </c>
      <c r="Z611" s="51">
        <v>421.1725881218978</v>
      </c>
    </row>
    <row r="612" spans="1:26" ht="12.75">
      <c r="A612" s="10">
        <v>37061</v>
      </c>
      <c r="B612" s="22">
        <f>170</f>
        <v>170</v>
      </c>
      <c r="C612" s="12">
        <v>0.841898143</v>
      </c>
      <c r="D612" s="23">
        <v>0.841898143</v>
      </c>
      <c r="E612" s="14">
        <v>6030</v>
      </c>
      <c r="F612" s="21">
        <v>0</v>
      </c>
      <c r="G612" s="65">
        <v>37.89709593</v>
      </c>
      <c r="H612" s="65">
        <v>-76.8796192</v>
      </c>
      <c r="I612" s="26">
        <v>1021.3</v>
      </c>
      <c r="J612" s="13">
        <f t="shared" si="62"/>
        <v>984.5</v>
      </c>
      <c r="K612" s="57">
        <f t="shared" si="60"/>
        <v>239.0239874061708</v>
      </c>
      <c r="L612" s="28">
        <f t="shared" si="64"/>
        <v>370.22398740617075</v>
      </c>
      <c r="M612" s="28">
        <f t="shared" si="61"/>
        <v>399.4239874061708</v>
      </c>
      <c r="N612" s="51">
        <f t="shared" si="63"/>
        <v>384.8239874061708</v>
      </c>
      <c r="O612" s="13">
        <v>27</v>
      </c>
      <c r="P612" s="28">
        <v>62.7</v>
      </c>
      <c r="Q612" s="13">
        <v>76.1</v>
      </c>
      <c r="S612" s="25">
        <v>2.804</v>
      </c>
      <c r="T612" s="49">
        <v>46.294</v>
      </c>
      <c r="U612" s="49">
        <f t="shared" si="58"/>
        <v>197.37300000000002</v>
      </c>
      <c r="V612" s="25">
        <v>0.267</v>
      </c>
      <c r="W612" s="52">
        <v>2.099</v>
      </c>
      <c r="X612" s="52">
        <f t="shared" si="59"/>
        <v>1.727166666666667</v>
      </c>
      <c r="Y612" s="24">
        <v>12.211</v>
      </c>
      <c r="Z612" s="51">
        <v>384.8239874061708</v>
      </c>
    </row>
    <row r="613" spans="1:26" ht="12.75">
      <c r="A613" s="10">
        <v>37061</v>
      </c>
      <c r="B613" s="22">
        <f>170</f>
        <v>170</v>
      </c>
      <c r="C613" s="12">
        <v>0.842013896</v>
      </c>
      <c r="D613" s="23">
        <v>0.842013896</v>
      </c>
      <c r="E613" s="14">
        <v>6040</v>
      </c>
      <c r="F613" s="21">
        <v>0</v>
      </c>
      <c r="G613" s="65">
        <v>37.90038899</v>
      </c>
      <c r="H613" s="65">
        <v>-76.87306455</v>
      </c>
      <c r="I613" s="26">
        <v>1024.4</v>
      </c>
      <c r="J613" s="13">
        <f t="shared" si="62"/>
        <v>987.6000000000001</v>
      </c>
      <c r="K613" s="57">
        <f t="shared" si="60"/>
        <v>212.91753189589022</v>
      </c>
      <c r="L613" s="28">
        <f t="shared" si="64"/>
        <v>344.11753189589024</v>
      </c>
      <c r="M613" s="28">
        <f t="shared" si="61"/>
        <v>373.3175318958902</v>
      </c>
      <c r="N613" s="51">
        <f t="shared" si="63"/>
        <v>358.71753189589026</v>
      </c>
      <c r="O613" s="13">
        <v>27.1</v>
      </c>
      <c r="P613" s="28">
        <v>62.7</v>
      </c>
      <c r="Q613" s="13">
        <v>75.4</v>
      </c>
      <c r="R613" s="63">
        <v>1.59E-05</v>
      </c>
      <c r="S613" s="25">
        <v>3.345</v>
      </c>
      <c r="T613" s="49">
        <v>307.756</v>
      </c>
      <c r="U613" s="49">
        <f t="shared" si="58"/>
        <v>275.1631666666667</v>
      </c>
      <c r="V613" s="25">
        <v>0.275</v>
      </c>
      <c r="W613" s="52">
        <v>2.1</v>
      </c>
      <c r="X613" s="52">
        <f t="shared" si="59"/>
        <v>1.728</v>
      </c>
      <c r="Y613" s="24">
        <v>12.181</v>
      </c>
      <c r="Z613" s="51">
        <v>358.71753189589026</v>
      </c>
    </row>
    <row r="614" spans="1:26" ht="12.75">
      <c r="A614" s="10">
        <v>37061</v>
      </c>
      <c r="B614" s="22">
        <f>170</f>
        <v>170</v>
      </c>
      <c r="C614" s="12">
        <v>0.842129648</v>
      </c>
      <c r="D614" s="23">
        <v>0.842129648</v>
      </c>
      <c r="E614" s="14">
        <v>6050</v>
      </c>
      <c r="F614" s="21">
        <v>0</v>
      </c>
      <c r="G614" s="65">
        <v>37.9018046</v>
      </c>
      <c r="H614" s="65">
        <v>-76.86576647</v>
      </c>
      <c r="I614" s="26">
        <v>1028.1</v>
      </c>
      <c r="J614" s="13">
        <f t="shared" si="62"/>
        <v>991.3</v>
      </c>
      <c r="K614" s="57">
        <f t="shared" si="60"/>
        <v>181.86527470289792</v>
      </c>
      <c r="L614" s="28">
        <f t="shared" si="64"/>
        <v>313.0652747028979</v>
      </c>
      <c r="M614" s="28">
        <f t="shared" si="61"/>
        <v>342.26527470289795</v>
      </c>
      <c r="N614" s="51">
        <f t="shared" si="63"/>
        <v>327.66527470289793</v>
      </c>
      <c r="O614" s="13">
        <v>27.2</v>
      </c>
      <c r="P614" s="28">
        <v>61.8</v>
      </c>
      <c r="Q614" s="13">
        <v>73.9</v>
      </c>
      <c r="S614" s="25">
        <v>3.099</v>
      </c>
      <c r="T614" s="49">
        <v>201.812</v>
      </c>
      <c r="U614" s="49">
        <f t="shared" si="58"/>
        <v>221.7033333333333</v>
      </c>
      <c r="V614" s="25">
        <v>0.244</v>
      </c>
      <c r="W614" s="52">
        <v>0.991</v>
      </c>
      <c r="X614" s="52">
        <f t="shared" si="59"/>
        <v>1.7288333333333332</v>
      </c>
      <c r="Y614" s="24">
        <v>12.229</v>
      </c>
      <c r="Z614" s="51">
        <v>327.66527470289793</v>
      </c>
    </row>
    <row r="615" spans="1:26" ht="12.75">
      <c r="A615" s="10">
        <v>37061</v>
      </c>
      <c r="B615" s="22">
        <f>170</f>
        <v>170</v>
      </c>
      <c r="C615" s="12">
        <v>0.8422454</v>
      </c>
      <c r="D615" s="23">
        <v>0.8422454</v>
      </c>
      <c r="E615" s="14">
        <v>6060</v>
      </c>
      <c r="F615" s="21">
        <v>0</v>
      </c>
      <c r="G615" s="65">
        <v>37.90426683</v>
      </c>
      <c r="H615" s="65">
        <v>-76.85941693</v>
      </c>
      <c r="I615" s="26">
        <v>1034</v>
      </c>
      <c r="J615" s="13">
        <f t="shared" si="62"/>
        <v>997.2</v>
      </c>
      <c r="K615" s="57">
        <f t="shared" si="60"/>
        <v>132.5884762461732</v>
      </c>
      <c r="L615" s="28">
        <f t="shared" si="64"/>
        <v>263.7884762461732</v>
      </c>
      <c r="M615" s="28">
        <f t="shared" si="61"/>
        <v>292.9884762461732</v>
      </c>
      <c r="N615" s="51">
        <f t="shared" si="63"/>
        <v>278.38847624617324</v>
      </c>
      <c r="O615" s="13">
        <v>27.4</v>
      </c>
      <c r="P615" s="28">
        <v>62.5</v>
      </c>
      <c r="Q615" s="13">
        <v>72.9</v>
      </c>
      <c r="S615" s="25">
        <v>3.276</v>
      </c>
      <c r="T615" s="49">
        <v>305.962</v>
      </c>
      <c r="U615" s="49">
        <f t="shared" si="58"/>
        <v>212.025</v>
      </c>
      <c r="V615" s="25">
        <v>0.246</v>
      </c>
      <c r="W615" s="52">
        <v>0.991</v>
      </c>
      <c r="X615" s="52">
        <f t="shared" si="59"/>
        <v>1.5445</v>
      </c>
      <c r="Y615" s="24">
        <v>12.204</v>
      </c>
      <c r="Z615" s="51">
        <v>278.38847624617324</v>
      </c>
    </row>
    <row r="616" spans="1:26" ht="12.75">
      <c r="A616" s="10">
        <v>37061</v>
      </c>
      <c r="B616" s="22">
        <f>170</f>
        <v>170</v>
      </c>
      <c r="C616" s="12">
        <v>0.842361093</v>
      </c>
      <c r="D616" s="23">
        <v>0.842361093</v>
      </c>
      <c r="E616" s="14">
        <v>6070</v>
      </c>
      <c r="F616" s="21">
        <v>0</v>
      </c>
      <c r="G616" s="65">
        <v>37.90861542</v>
      </c>
      <c r="H616" s="65">
        <v>-76.85526982</v>
      </c>
      <c r="I616" s="26">
        <v>1038.1</v>
      </c>
      <c r="J616" s="13">
        <f t="shared" si="62"/>
        <v>1001.3</v>
      </c>
      <c r="K616" s="57">
        <f t="shared" si="60"/>
        <v>98.51667400449992</v>
      </c>
      <c r="L616" s="28">
        <f t="shared" si="64"/>
        <v>229.7166740044999</v>
      </c>
      <c r="M616" s="28">
        <f t="shared" si="61"/>
        <v>258.9166740044999</v>
      </c>
      <c r="N616" s="51">
        <f t="shared" si="63"/>
        <v>244.3166740044999</v>
      </c>
      <c r="O616" s="13">
        <v>27.3</v>
      </c>
      <c r="P616" s="28">
        <v>62.3</v>
      </c>
      <c r="Q616" s="13">
        <v>69.1</v>
      </c>
      <c r="S616" s="25">
        <v>3.399</v>
      </c>
      <c r="T616" s="49">
        <v>357.518</v>
      </c>
      <c r="U616" s="49">
        <f t="shared" si="58"/>
        <v>246.09666666666666</v>
      </c>
      <c r="V616" s="25">
        <v>0.257</v>
      </c>
      <c r="W616" s="52">
        <v>2.102</v>
      </c>
      <c r="X616" s="52">
        <f t="shared" si="59"/>
        <v>1.5451666666666666</v>
      </c>
      <c r="Y616" s="24">
        <v>12.181</v>
      </c>
      <c r="Z616" s="51">
        <v>244.3166740044999</v>
      </c>
    </row>
    <row r="617" spans="1:26" ht="12.75">
      <c r="A617" s="10">
        <v>37061</v>
      </c>
      <c r="B617" s="22">
        <f>170</f>
        <v>170</v>
      </c>
      <c r="C617" s="12">
        <v>0.842476845</v>
      </c>
      <c r="D617" s="23">
        <v>0.842476845</v>
      </c>
      <c r="E617" s="14">
        <v>6080</v>
      </c>
      <c r="F617" s="21">
        <v>0</v>
      </c>
      <c r="G617" s="65">
        <v>37.91345963</v>
      </c>
      <c r="H617" s="65">
        <v>-76.85206934</v>
      </c>
      <c r="I617" s="26">
        <v>1039.3</v>
      </c>
      <c r="J617" s="13">
        <f t="shared" si="62"/>
        <v>1002.5</v>
      </c>
      <c r="K617" s="57">
        <f t="shared" si="60"/>
        <v>88.57082827375042</v>
      </c>
      <c r="L617" s="28">
        <f t="shared" si="64"/>
        <v>219.7708282737504</v>
      </c>
      <c r="M617" s="28">
        <f t="shared" si="61"/>
        <v>248.97082827375044</v>
      </c>
      <c r="N617" s="51">
        <f t="shared" si="63"/>
        <v>234.37082827375042</v>
      </c>
      <c r="O617" s="13">
        <v>27.5</v>
      </c>
      <c r="P617" s="28">
        <v>61.9</v>
      </c>
      <c r="Q617" s="13">
        <v>64.4</v>
      </c>
      <c r="S617" s="25">
        <v>3.296</v>
      </c>
      <c r="T617" s="49">
        <v>303.979</v>
      </c>
      <c r="U617" s="49">
        <f t="shared" si="58"/>
        <v>253.88683333333333</v>
      </c>
      <c r="V617" s="25">
        <v>0.245</v>
      </c>
      <c r="W617" s="52">
        <v>0.993</v>
      </c>
      <c r="X617" s="52">
        <f t="shared" si="59"/>
        <v>1.546</v>
      </c>
      <c r="Y617" s="24">
        <v>12.218</v>
      </c>
      <c r="Z617" s="51">
        <v>234.37082827375042</v>
      </c>
    </row>
    <row r="618" spans="1:26" ht="12.75">
      <c r="A618" s="10">
        <v>37061</v>
      </c>
      <c r="B618" s="22">
        <f>170</f>
        <v>170</v>
      </c>
      <c r="C618" s="12">
        <v>0.842592597</v>
      </c>
      <c r="D618" s="23">
        <v>0.842592597</v>
      </c>
      <c r="E618" s="14">
        <v>6090</v>
      </c>
      <c r="F618" s="21">
        <v>0</v>
      </c>
      <c r="G618" s="65">
        <v>37.91806413</v>
      </c>
      <c r="H618" s="65">
        <v>-76.84897386</v>
      </c>
      <c r="I618" s="26">
        <v>1040.9</v>
      </c>
      <c r="J618" s="13">
        <f t="shared" si="62"/>
        <v>1004.1000000000001</v>
      </c>
      <c r="K618" s="57">
        <f t="shared" si="60"/>
        <v>75.32820392310364</v>
      </c>
      <c r="L618" s="28">
        <f t="shared" si="64"/>
        <v>206.52820392310363</v>
      </c>
      <c r="M618" s="28">
        <f t="shared" si="61"/>
        <v>235.72820392310365</v>
      </c>
      <c r="N618" s="51">
        <f t="shared" si="63"/>
        <v>221.12820392310363</v>
      </c>
      <c r="O618" s="13">
        <v>27.6</v>
      </c>
      <c r="P618" s="28">
        <v>61.5</v>
      </c>
      <c r="Q618" s="13">
        <v>65.4</v>
      </c>
      <c r="S618" s="25">
        <v>3.326</v>
      </c>
      <c r="T618" s="49">
        <v>303.035</v>
      </c>
      <c r="U618" s="49">
        <f t="shared" si="58"/>
        <v>296.677</v>
      </c>
      <c r="V618" s="25">
        <v>0.274</v>
      </c>
      <c r="W618" s="52">
        <v>2.104</v>
      </c>
      <c r="X618" s="52">
        <f t="shared" si="59"/>
        <v>1.546833333333333</v>
      </c>
      <c r="Y618" s="24">
        <v>12.199</v>
      </c>
      <c r="Z618" s="51">
        <v>221.12820392310363</v>
      </c>
    </row>
    <row r="619" spans="1:26" ht="12.75">
      <c r="A619" s="10">
        <v>37061</v>
      </c>
      <c r="B619" s="22">
        <f>170</f>
        <v>170</v>
      </c>
      <c r="C619" s="12">
        <v>0.842708349</v>
      </c>
      <c r="D619" s="23">
        <v>0.842708349</v>
      </c>
      <c r="E619" s="14">
        <v>6100</v>
      </c>
      <c r="F619" s="21">
        <v>0</v>
      </c>
      <c r="G619" s="65">
        <v>37.92266978</v>
      </c>
      <c r="H619" s="65">
        <v>-76.84634479</v>
      </c>
      <c r="I619" s="26">
        <v>1042.1</v>
      </c>
      <c r="J619" s="13">
        <f t="shared" si="62"/>
        <v>1005.3</v>
      </c>
      <c r="K619" s="57">
        <f t="shared" si="60"/>
        <v>65.41007629196488</v>
      </c>
      <c r="L619" s="28">
        <f t="shared" si="64"/>
        <v>196.61007629196487</v>
      </c>
      <c r="M619" s="28">
        <f t="shared" si="61"/>
        <v>225.8100762919649</v>
      </c>
      <c r="N619" s="51">
        <f t="shared" si="63"/>
        <v>211.21007629196487</v>
      </c>
      <c r="O619" s="13">
        <v>27.6</v>
      </c>
      <c r="P619" s="28">
        <v>61.1</v>
      </c>
      <c r="Q619" s="13">
        <v>64.9</v>
      </c>
      <c r="R619" s="63">
        <v>1.19E-05</v>
      </c>
      <c r="S619" s="25">
        <v>3.149</v>
      </c>
      <c r="T619" s="49">
        <v>197.185</v>
      </c>
      <c r="U619" s="49">
        <f t="shared" si="58"/>
        <v>278.2485</v>
      </c>
      <c r="V619" s="25">
        <v>0.244</v>
      </c>
      <c r="W619" s="52">
        <v>0.994</v>
      </c>
      <c r="X619" s="52">
        <f t="shared" si="59"/>
        <v>1.3625</v>
      </c>
      <c r="Y619" s="24">
        <v>12.196</v>
      </c>
      <c r="Z619" s="51">
        <v>211.21007629196487</v>
      </c>
    </row>
    <row r="620" spans="1:26" ht="12.75">
      <c r="A620" s="10">
        <v>37061</v>
      </c>
      <c r="B620" s="22">
        <f>170</f>
        <v>170</v>
      </c>
      <c r="C620" s="12">
        <v>0.842824101</v>
      </c>
      <c r="D620" s="23">
        <v>0.842824101</v>
      </c>
      <c r="E620" s="14">
        <v>6110</v>
      </c>
      <c r="F620" s="21">
        <v>0</v>
      </c>
      <c r="G620" s="65">
        <v>37.92768833</v>
      </c>
      <c r="H620" s="65">
        <v>-76.84531201</v>
      </c>
      <c r="I620" s="26">
        <v>1042.6</v>
      </c>
      <c r="J620" s="13">
        <f t="shared" si="62"/>
        <v>1005.8</v>
      </c>
      <c r="K620" s="57">
        <f t="shared" si="60"/>
        <v>61.28101680059433</v>
      </c>
      <c r="L620" s="28">
        <f t="shared" si="64"/>
        <v>192.48101680059432</v>
      </c>
      <c r="M620" s="28">
        <f t="shared" si="61"/>
        <v>221.68101680059434</v>
      </c>
      <c r="N620" s="51">
        <f t="shared" si="63"/>
        <v>207.08101680059434</v>
      </c>
      <c r="O620" s="13">
        <v>27.5</v>
      </c>
      <c r="P620" s="28">
        <v>61.4</v>
      </c>
      <c r="Q620" s="13">
        <v>58.6</v>
      </c>
      <c r="S620" s="25">
        <v>3.61</v>
      </c>
      <c r="T620" s="49">
        <v>458.741</v>
      </c>
      <c r="U620" s="49">
        <f t="shared" si="58"/>
        <v>321.07</v>
      </c>
      <c r="V620" s="25">
        <v>0.246</v>
      </c>
      <c r="W620" s="52">
        <v>0.995</v>
      </c>
      <c r="X620" s="52">
        <f t="shared" si="59"/>
        <v>1.3631666666666666</v>
      </c>
      <c r="Y620" s="24">
        <v>12.201</v>
      </c>
      <c r="Z620" s="51">
        <v>207.08101680059434</v>
      </c>
    </row>
    <row r="621" spans="1:26" ht="12.75">
      <c r="A621" s="10">
        <v>37061</v>
      </c>
      <c r="B621" s="22">
        <f>170</f>
        <v>170</v>
      </c>
      <c r="C621" s="12">
        <v>0.842939794</v>
      </c>
      <c r="D621" s="23">
        <v>0.842939794</v>
      </c>
      <c r="E621" s="14">
        <v>6120</v>
      </c>
      <c r="F621" s="21">
        <v>0</v>
      </c>
      <c r="G621" s="65">
        <v>37.93267678</v>
      </c>
      <c r="H621" s="65">
        <v>-76.84666577</v>
      </c>
      <c r="I621" s="26">
        <v>1045.5</v>
      </c>
      <c r="J621" s="13">
        <f t="shared" si="62"/>
        <v>1008.7</v>
      </c>
      <c r="K621" s="57">
        <f t="shared" si="60"/>
        <v>37.372875213273694</v>
      </c>
      <c r="L621" s="28">
        <f t="shared" si="64"/>
        <v>168.57287521327368</v>
      </c>
      <c r="M621" s="28">
        <f t="shared" si="61"/>
        <v>197.7728752132737</v>
      </c>
      <c r="N621" s="51">
        <f t="shared" si="63"/>
        <v>183.1728752132737</v>
      </c>
      <c r="O621" s="13">
        <v>27.6</v>
      </c>
      <c r="P621" s="28">
        <v>61.5</v>
      </c>
      <c r="Q621" s="13">
        <v>60.4</v>
      </c>
      <c r="S621" s="25">
        <v>3.25</v>
      </c>
      <c r="T621" s="49">
        <v>247.703</v>
      </c>
      <c r="U621" s="49">
        <f t="shared" si="58"/>
        <v>311.36016666666666</v>
      </c>
      <c r="V621" s="25">
        <v>0.264</v>
      </c>
      <c r="W621" s="52">
        <v>2.106</v>
      </c>
      <c r="X621" s="52">
        <f t="shared" si="59"/>
        <v>1.5490000000000002</v>
      </c>
      <c r="Y621" s="24">
        <v>12.204</v>
      </c>
      <c r="Z621" s="51">
        <v>183.1728752132737</v>
      </c>
    </row>
    <row r="622" spans="1:26" ht="12.75">
      <c r="A622" s="10">
        <v>37061</v>
      </c>
      <c r="B622" s="22">
        <f>170</f>
        <v>170</v>
      </c>
      <c r="C622" s="12">
        <v>0.843055546</v>
      </c>
      <c r="D622" s="23">
        <v>0.843055546</v>
      </c>
      <c r="E622" s="14">
        <v>6130</v>
      </c>
      <c r="F622" s="21">
        <v>0</v>
      </c>
      <c r="G622" s="65">
        <v>37.93652082</v>
      </c>
      <c r="H622" s="65">
        <v>-76.85047155</v>
      </c>
      <c r="I622" s="26">
        <v>1048.7</v>
      </c>
      <c r="J622" s="13">
        <f t="shared" si="62"/>
        <v>1011.9000000000001</v>
      </c>
      <c r="K622" s="57">
        <f t="shared" si="60"/>
        <v>11.071116719989206</v>
      </c>
      <c r="L622" s="28">
        <f t="shared" si="64"/>
        <v>142.2711167199892</v>
      </c>
      <c r="M622" s="28">
        <f t="shared" si="61"/>
        <v>171.4711167199892</v>
      </c>
      <c r="N622" s="51">
        <f t="shared" si="63"/>
        <v>156.8711167199892</v>
      </c>
      <c r="O622" s="13">
        <v>27.9</v>
      </c>
      <c r="P622" s="28">
        <v>60.9</v>
      </c>
      <c r="Q622" s="13">
        <v>68.5</v>
      </c>
      <c r="S622" s="25">
        <v>3.748</v>
      </c>
      <c r="T622" s="49">
        <v>509.259</v>
      </c>
      <c r="U622" s="49">
        <f t="shared" si="58"/>
        <v>336.6503333333333</v>
      </c>
      <c r="V622" s="25">
        <v>0.246</v>
      </c>
      <c r="W622" s="52">
        <v>0.997</v>
      </c>
      <c r="X622" s="52">
        <f t="shared" si="59"/>
        <v>1.3648333333333333</v>
      </c>
      <c r="Y622" s="24">
        <v>12.197</v>
      </c>
      <c r="Z622" s="51">
        <v>156.8711167199892</v>
      </c>
    </row>
    <row r="623" spans="1:26" ht="12.75">
      <c r="A623" s="10">
        <v>37061</v>
      </c>
      <c r="B623" s="22">
        <f>170</f>
        <v>170</v>
      </c>
      <c r="C623" s="12">
        <v>0.843171299</v>
      </c>
      <c r="D623" s="23">
        <v>0.843171299</v>
      </c>
      <c r="E623" s="14">
        <v>6140</v>
      </c>
      <c r="F623" s="21">
        <v>0</v>
      </c>
      <c r="G623" s="65">
        <v>37.93918545</v>
      </c>
      <c r="H623" s="65">
        <v>-76.85570394</v>
      </c>
      <c r="I623" s="26">
        <v>1051.5</v>
      </c>
      <c r="J623" s="13">
        <f t="shared" si="62"/>
        <v>1014.7</v>
      </c>
      <c r="K623" s="57">
        <f t="shared" si="60"/>
        <v>-11.874781470239409</v>
      </c>
      <c r="L623" s="28">
        <f t="shared" si="64"/>
        <v>119.32521852976058</v>
      </c>
      <c r="M623" s="28">
        <f t="shared" si="61"/>
        <v>148.5252185297606</v>
      </c>
      <c r="N623" s="51">
        <f t="shared" si="63"/>
        <v>133.92521852976057</v>
      </c>
      <c r="O623" s="13">
        <v>28.2</v>
      </c>
      <c r="P623" s="28">
        <v>60.6</v>
      </c>
      <c r="Q623" s="13">
        <v>63</v>
      </c>
      <c r="S623" s="25">
        <v>2.74</v>
      </c>
      <c r="T623" s="49">
        <v>-16.591</v>
      </c>
      <c r="U623" s="49">
        <f t="shared" si="58"/>
        <v>283.22200000000004</v>
      </c>
      <c r="V623" s="25">
        <v>0.265</v>
      </c>
      <c r="W623" s="52">
        <v>2.108</v>
      </c>
      <c r="X623" s="52">
        <f t="shared" si="59"/>
        <v>1.5506666666666666</v>
      </c>
      <c r="Y623" s="24">
        <v>12.209</v>
      </c>
      <c r="Z623" s="51">
        <v>133.92521852976057</v>
      </c>
    </row>
    <row r="624" spans="1:26" ht="12.75">
      <c r="A624" s="10">
        <v>37061</v>
      </c>
      <c r="B624" s="22">
        <f>170</f>
        <v>170</v>
      </c>
      <c r="C624" s="12">
        <v>0.843287051</v>
      </c>
      <c r="D624" s="23">
        <v>0.843287051</v>
      </c>
      <c r="E624" s="14">
        <v>6150</v>
      </c>
      <c r="F624" s="21">
        <v>0</v>
      </c>
      <c r="G624" s="65">
        <v>37.94022041</v>
      </c>
      <c r="H624" s="65">
        <v>-76.86180619</v>
      </c>
      <c r="I624" s="26">
        <v>1058.1</v>
      </c>
      <c r="J624" s="13">
        <f t="shared" si="62"/>
        <v>1021.3</v>
      </c>
      <c r="K624" s="57">
        <f t="shared" si="60"/>
        <v>-65.71198287422283</v>
      </c>
      <c r="L624" s="28">
        <f t="shared" si="64"/>
        <v>65.48801712577716</v>
      </c>
      <c r="M624" s="28">
        <f t="shared" si="61"/>
        <v>94.68801712577718</v>
      </c>
      <c r="N624" s="51">
        <f t="shared" si="63"/>
        <v>80.08801712577717</v>
      </c>
      <c r="O624" s="13">
        <v>28.6</v>
      </c>
      <c r="P624" s="28">
        <v>61.1</v>
      </c>
      <c r="Q624" s="13">
        <v>62.8</v>
      </c>
      <c r="S624" s="25">
        <v>3.747</v>
      </c>
      <c r="T624" s="49">
        <v>507.465</v>
      </c>
      <c r="U624" s="49">
        <f t="shared" si="58"/>
        <v>317.29366666666664</v>
      </c>
      <c r="V624" s="25">
        <v>0.274</v>
      </c>
      <c r="W624" s="52">
        <v>2.108</v>
      </c>
      <c r="X624" s="52">
        <f t="shared" si="59"/>
        <v>1.5513333333333332</v>
      </c>
      <c r="Y624" s="24">
        <v>12.205</v>
      </c>
      <c r="Z624" s="51">
        <v>80.08801712577717</v>
      </c>
    </row>
    <row r="625" spans="1:26" ht="12.75">
      <c r="A625" s="10">
        <v>37061</v>
      </c>
      <c r="B625" s="22">
        <f>170</f>
        <v>170</v>
      </c>
      <c r="C625" s="12">
        <v>0.843402803</v>
      </c>
      <c r="D625" s="23">
        <v>0.843402803</v>
      </c>
      <c r="E625" s="14">
        <v>6160</v>
      </c>
      <c r="F625" s="21">
        <v>0</v>
      </c>
      <c r="G625" s="65">
        <v>37.93763878</v>
      </c>
      <c r="H625" s="65">
        <v>-76.86674722</v>
      </c>
      <c r="I625" s="26">
        <v>1063.1</v>
      </c>
      <c r="J625" s="13">
        <f t="shared" si="62"/>
        <v>1026.3</v>
      </c>
      <c r="K625" s="57">
        <f t="shared" si="60"/>
        <v>-106.26662185143903</v>
      </c>
      <c r="L625" s="28">
        <f t="shared" si="64"/>
        <v>24.933378148560962</v>
      </c>
      <c r="M625" s="28">
        <f t="shared" si="61"/>
        <v>54.13337814856098</v>
      </c>
      <c r="N625" s="51">
        <f t="shared" si="63"/>
        <v>39.53337814856097</v>
      </c>
      <c r="O625" s="13">
        <v>29.3</v>
      </c>
      <c r="P625" s="28">
        <v>61.1</v>
      </c>
      <c r="Q625" s="13">
        <v>60.4</v>
      </c>
      <c r="R625" s="63">
        <v>1.48E-05</v>
      </c>
      <c r="S625" s="25">
        <v>3.436</v>
      </c>
      <c r="T625" s="49">
        <v>348.926</v>
      </c>
      <c r="U625" s="49">
        <f t="shared" si="58"/>
        <v>342.58383333333336</v>
      </c>
      <c r="V625" s="25">
        <v>0.265</v>
      </c>
      <c r="W625" s="52">
        <v>2.109</v>
      </c>
      <c r="X625" s="52">
        <f t="shared" si="59"/>
        <v>1.7371666666666667</v>
      </c>
      <c r="Y625" s="24">
        <v>12.177</v>
      </c>
      <c r="Z625" s="51">
        <v>39.53337814856097</v>
      </c>
    </row>
    <row r="626" spans="1:26" ht="12.75">
      <c r="A626" s="10">
        <v>37061</v>
      </c>
      <c r="B626" s="22">
        <f>170</f>
        <v>170</v>
      </c>
      <c r="C626" s="12">
        <v>0.843518496</v>
      </c>
      <c r="D626" s="23">
        <v>0.843518496</v>
      </c>
      <c r="E626" s="14">
        <v>6170</v>
      </c>
      <c r="F626" s="21">
        <v>0</v>
      </c>
      <c r="G626" s="65">
        <v>37.93346795</v>
      </c>
      <c r="H626" s="65">
        <v>-76.86925365</v>
      </c>
      <c r="I626" s="26">
        <v>1066.6</v>
      </c>
      <c r="J626" s="13">
        <f t="shared" si="62"/>
        <v>1029.8</v>
      </c>
      <c r="K626" s="57">
        <f t="shared" si="60"/>
        <v>-134.5374820960059</v>
      </c>
      <c r="L626" s="28">
        <f t="shared" si="64"/>
        <v>-3.337482096005914</v>
      </c>
      <c r="M626" s="28">
        <f t="shared" si="61"/>
        <v>25.862517903994103</v>
      </c>
      <c r="N626" s="51">
        <f t="shared" si="63"/>
        <v>11.262517903994095</v>
      </c>
      <c r="O626" s="13">
        <v>29.8</v>
      </c>
      <c r="P626" s="28">
        <v>59.1</v>
      </c>
      <c r="Q626" s="13">
        <v>58.9</v>
      </c>
      <c r="S626" s="25">
        <v>3.496</v>
      </c>
      <c r="T626" s="49">
        <v>400.577</v>
      </c>
      <c r="U626" s="49">
        <f t="shared" si="58"/>
        <v>332.88983333333334</v>
      </c>
      <c r="V626" s="25">
        <v>0.265</v>
      </c>
      <c r="W626" s="52">
        <v>2.11</v>
      </c>
      <c r="X626" s="52">
        <f t="shared" si="59"/>
        <v>1.923</v>
      </c>
      <c r="Y626" s="24">
        <v>12.186</v>
      </c>
      <c r="Z626" s="51">
        <v>11.262517903994095</v>
      </c>
    </row>
    <row r="627" spans="1:26" ht="12.75">
      <c r="A627" s="10">
        <v>37061</v>
      </c>
      <c r="B627" s="22">
        <f>170</f>
        <v>170</v>
      </c>
      <c r="C627" s="12">
        <v>0.843634248</v>
      </c>
      <c r="D627" s="23">
        <v>0.843634248</v>
      </c>
      <c r="E627" s="14">
        <v>6180</v>
      </c>
      <c r="F627" s="21">
        <v>1</v>
      </c>
      <c r="G627" s="65">
        <v>37.92892908</v>
      </c>
      <c r="H627" s="65">
        <v>-76.87063399</v>
      </c>
      <c r="I627" s="26">
        <v>1066.8</v>
      </c>
      <c r="J627" s="13">
        <f t="shared" si="62"/>
        <v>1030</v>
      </c>
      <c r="K627" s="57">
        <f t="shared" si="60"/>
        <v>-136.15005640382137</v>
      </c>
      <c r="L627" s="28">
        <f t="shared" si="64"/>
        <v>-4.950056403821378</v>
      </c>
      <c r="M627" s="28">
        <f t="shared" si="61"/>
        <v>24.24994359617864</v>
      </c>
      <c r="N627" s="51">
        <f t="shared" si="63"/>
        <v>9.64994359617863</v>
      </c>
      <c r="O627" s="13">
        <v>30</v>
      </c>
      <c r="P627" s="28">
        <v>58.9</v>
      </c>
      <c r="Q627" s="13">
        <v>61.9</v>
      </c>
      <c r="S627" s="25">
        <v>3.516</v>
      </c>
      <c r="T627" s="49">
        <v>399.632</v>
      </c>
      <c r="U627" s="49">
        <f t="shared" si="58"/>
        <v>358.21133333333336</v>
      </c>
      <c r="V627" s="25">
        <v>0.275</v>
      </c>
      <c r="W627" s="52">
        <v>2.111</v>
      </c>
      <c r="X627" s="52">
        <f t="shared" si="59"/>
        <v>1.9238333333333335</v>
      </c>
      <c r="Y627" s="24">
        <v>12.222</v>
      </c>
      <c r="Z627" s="51">
        <v>9.64994359617863</v>
      </c>
    </row>
    <row r="628" spans="1:26" ht="12.75">
      <c r="A628" s="10">
        <v>37061</v>
      </c>
      <c r="B628" s="22">
        <f>170</f>
        <v>170</v>
      </c>
      <c r="C628" s="12">
        <v>0.84375</v>
      </c>
      <c r="D628" s="23">
        <v>0.84375</v>
      </c>
      <c r="E628" s="14">
        <v>6190</v>
      </c>
      <c r="F628" s="21">
        <v>0</v>
      </c>
      <c r="G628" s="65">
        <v>37.92466915</v>
      </c>
      <c r="H628" s="65">
        <v>-76.87187788</v>
      </c>
      <c r="I628" s="26">
        <v>1064.5</v>
      </c>
      <c r="J628" s="13">
        <f t="shared" si="62"/>
        <v>1027.7</v>
      </c>
      <c r="K628" s="57">
        <f t="shared" si="60"/>
        <v>-117.58651836663708</v>
      </c>
      <c r="L628" s="28">
        <f t="shared" si="64"/>
        <v>13.613481633362909</v>
      </c>
      <c r="M628" s="28">
        <f t="shared" si="61"/>
        <v>42.813481633362926</v>
      </c>
      <c r="N628" s="51">
        <f t="shared" si="63"/>
        <v>28.213481633362917</v>
      </c>
      <c r="O628" s="13">
        <v>29.7</v>
      </c>
      <c r="P628" s="28">
        <v>58.7</v>
      </c>
      <c r="Q628" s="13">
        <v>64.9</v>
      </c>
      <c r="S628" s="25">
        <v>4.333</v>
      </c>
      <c r="T628" s="49">
        <v>818.594</v>
      </c>
      <c r="U628" s="49">
        <f t="shared" si="58"/>
        <v>409.7671666666667</v>
      </c>
      <c r="V628" s="25">
        <v>0.285</v>
      </c>
      <c r="W628" s="52">
        <v>2.111</v>
      </c>
      <c r="X628" s="52">
        <f t="shared" si="59"/>
        <v>2.1095</v>
      </c>
      <c r="Y628" s="24">
        <v>12.21</v>
      </c>
      <c r="Z628" s="51">
        <v>28.213481633362917</v>
      </c>
    </row>
    <row r="629" spans="1:26" ht="12.75">
      <c r="A629" s="10">
        <v>37061</v>
      </c>
      <c r="B629" s="22">
        <f>170</f>
        <v>170</v>
      </c>
      <c r="C629" s="12">
        <v>0.843865752</v>
      </c>
      <c r="D629" s="23">
        <v>0.843865752</v>
      </c>
      <c r="E629" s="14">
        <v>6200</v>
      </c>
      <c r="F629" s="21">
        <v>0</v>
      </c>
      <c r="G629" s="65">
        <v>37.920508</v>
      </c>
      <c r="H629" s="65">
        <v>-76.87311864</v>
      </c>
      <c r="I629" s="26">
        <v>1060.2</v>
      </c>
      <c r="J629" s="13">
        <f t="shared" si="62"/>
        <v>1023.4000000000001</v>
      </c>
      <c r="K629" s="57">
        <f t="shared" si="60"/>
        <v>-82.76906118658353</v>
      </c>
      <c r="L629" s="28">
        <f t="shared" si="64"/>
        <v>48.43093881341646</v>
      </c>
      <c r="M629" s="28">
        <f t="shared" si="61"/>
        <v>77.63093881341648</v>
      </c>
      <c r="N629" s="51">
        <f t="shared" si="63"/>
        <v>63.03093881341647</v>
      </c>
      <c r="O629" s="13">
        <v>29.5</v>
      </c>
      <c r="P629" s="28">
        <v>58.5</v>
      </c>
      <c r="Q629" s="13">
        <v>62.4</v>
      </c>
      <c r="S629" s="25">
        <v>4.649</v>
      </c>
      <c r="T629" s="49">
        <v>975.15</v>
      </c>
      <c r="U629" s="49">
        <f t="shared" si="58"/>
        <v>575.0573333333333</v>
      </c>
      <c r="V629" s="25">
        <v>0.284</v>
      </c>
      <c r="W629" s="52">
        <v>2.112</v>
      </c>
      <c r="X629" s="52">
        <f t="shared" si="59"/>
        <v>2.1101666666666667</v>
      </c>
      <c r="Y629" s="24">
        <v>12.171</v>
      </c>
      <c r="Z629" s="51">
        <v>63.03093881341647</v>
      </c>
    </row>
    <row r="630" spans="1:26" ht="12.75">
      <c r="A630" s="10">
        <v>37061</v>
      </c>
      <c r="B630" s="22">
        <f>170</f>
        <v>170</v>
      </c>
      <c r="C630" s="12">
        <v>0.843981504</v>
      </c>
      <c r="D630" s="23">
        <v>0.843981504</v>
      </c>
      <c r="E630" s="14">
        <v>6210</v>
      </c>
      <c r="F630" s="21">
        <v>0</v>
      </c>
      <c r="G630" s="65">
        <v>37.91619831</v>
      </c>
      <c r="H630" s="65">
        <v>-76.87417925</v>
      </c>
      <c r="I630" s="26">
        <v>1055</v>
      </c>
      <c r="J630" s="13">
        <f t="shared" si="62"/>
        <v>1018.2</v>
      </c>
      <c r="K630" s="57">
        <f t="shared" si="60"/>
        <v>-40.468276987800856</v>
      </c>
      <c r="L630" s="28">
        <f t="shared" si="64"/>
        <v>90.73172301219913</v>
      </c>
      <c r="M630" s="28">
        <f t="shared" si="61"/>
        <v>119.93172301219914</v>
      </c>
      <c r="N630" s="51">
        <f t="shared" si="63"/>
        <v>105.33172301219913</v>
      </c>
      <c r="O630" s="13">
        <v>28.9</v>
      </c>
      <c r="P630" s="28">
        <v>58.8</v>
      </c>
      <c r="Q630" s="13">
        <v>59.4</v>
      </c>
      <c r="S630" s="25">
        <v>5.246</v>
      </c>
      <c r="T630" s="49">
        <v>1289.205</v>
      </c>
      <c r="U630" s="49">
        <f t="shared" si="58"/>
        <v>705.3473333333333</v>
      </c>
      <c r="V630" s="25">
        <v>0.315</v>
      </c>
      <c r="W630" s="52">
        <v>2.113</v>
      </c>
      <c r="X630" s="52">
        <f t="shared" si="59"/>
        <v>2.111</v>
      </c>
      <c r="Y630" s="24">
        <v>12.171</v>
      </c>
      <c r="Z630" s="51">
        <v>105.33172301219913</v>
      </c>
    </row>
    <row r="631" spans="1:26" ht="12.75">
      <c r="A631" s="10">
        <v>37061</v>
      </c>
      <c r="B631" s="22">
        <f>170</f>
        <v>170</v>
      </c>
      <c r="C631" s="12">
        <v>0.844097197</v>
      </c>
      <c r="D631" s="23">
        <v>0.844097197</v>
      </c>
      <c r="E631" s="14">
        <v>6220</v>
      </c>
      <c r="F631" s="21">
        <v>0</v>
      </c>
      <c r="G631" s="65">
        <v>37.91182052</v>
      </c>
      <c r="H631" s="65">
        <v>-76.87479792</v>
      </c>
      <c r="I631" s="26">
        <v>1051.2</v>
      </c>
      <c r="J631" s="13">
        <f t="shared" si="62"/>
        <v>1014.4000000000001</v>
      </c>
      <c r="K631" s="57">
        <f t="shared" si="60"/>
        <v>-9.419322961785946</v>
      </c>
      <c r="L631" s="28">
        <f t="shared" si="64"/>
        <v>121.78067703821404</v>
      </c>
      <c r="M631" s="28">
        <f t="shared" si="61"/>
        <v>150.98067703821405</v>
      </c>
      <c r="N631" s="51">
        <f t="shared" si="63"/>
        <v>136.38067703821406</v>
      </c>
      <c r="O631" s="13">
        <v>28.8</v>
      </c>
      <c r="P631" s="28">
        <v>59.2</v>
      </c>
      <c r="Q631" s="13">
        <v>59.5</v>
      </c>
      <c r="R631" s="63">
        <v>1.16E-05</v>
      </c>
      <c r="S631" s="25">
        <v>5.467</v>
      </c>
      <c r="T631" s="49">
        <v>1445.856</v>
      </c>
      <c r="U631" s="49">
        <f t="shared" si="58"/>
        <v>888.169</v>
      </c>
      <c r="V631" s="25">
        <v>0.306</v>
      </c>
      <c r="W631" s="52">
        <v>2.114</v>
      </c>
      <c r="X631" s="52">
        <f t="shared" si="59"/>
        <v>2.1118333333333332</v>
      </c>
      <c r="Y631" s="24">
        <v>12.201</v>
      </c>
      <c r="Z631" s="51">
        <v>136.38067703821406</v>
      </c>
    </row>
    <row r="632" spans="1:26" ht="12.75">
      <c r="A632" s="10">
        <v>37061</v>
      </c>
      <c r="B632" s="22">
        <f>170</f>
        <v>170</v>
      </c>
      <c r="C632" s="12">
        <v>0.844212949</v>
      </c>
      <c r="D632" s="23">
        <v>0.844212949</v>
      </c>
      <c r="E632" s="14">
        <v>6230</v>
      </c>
      <c r="F632" s="21">
        <v>0</v>
      </c>
      <c r="G632" s="65">
        <v>37.90748542</v>
      </c>
      <c r="H632" s="65">
        <v>-76.87457715</v>
      </c>
      <c r="I632" s="26">
        <v>1048</v>
      </c>
      <c r="J632" s="13">
        <f t="shared" si="62"/>
        <v>1011.2</v>
      </c>
      <c r="K632" s="57">
        <f t="shared" si="60"/>
        <v>16.817512046335686</v>
      </c>
      <c r="L632" s="28">
        <f t="shared" si="64"/>
        <v>148.01751204633567</v>
      </c>
      <c r="M632" s="28">
        <f t="shared" si="61"/>
        <v>177.21751204633568</v>
      </c>
      <c r="N632" s="51">
        <f t="shared" si="63"/>
        <v>162.61751204633566</v>
      </c>
      <c r="O632" s="13">
        <v>28.5</v>
      </c>
      <c r="P632" s="28">
        <v>59.3</v>
      </c>
      <c r="Q632" s="13">
        <v>62.4</v>
      </c>
      <c r="S632" s="25">
        <v>5.803</v>
      </c>
      <c r="T632" s="49">
        <v>1602.318</v>
      </c>
      <c r="U632" s="49">
        <f t="shared" si="58"/>
        <v>1088.4591666666668</v>
      </c>
      <c r="V632" s="25">
        <v>0.325</v>
      </c>
      <c r="W632" s="52">
        <v>2.114</v>
      </c>
      <c r="X632" s="52">
        <f t="shared" si="59"/>
        <v>2.1125000000000003</v>
      </c>
      <c r="Y632" s="24">
        <v>12.199</v>
      </c>
      <c r="Z632" s="51">
        <v>162.61751204633566</v>
      </c>
    </row>
    <row r="633" spans="1:26" ht="12.75">
      <c r="A633" s="10">
        <v>37061</v>
      </c>
      <c r="B633" s="22">
        <f>170</f>
        <v>170</v>
      </c>
      <c r="C633" s="12">
        <v>0.844328701</v>
      </c>
      <c r="D633" s="23">
        <v>0.844328701</v>
      </c>
      <c r="E633" s="14">
        <v>6240</v>
      </c>
      <c r="F633" s="21">
        <v>0</v>
      </c>
      <c r="G633" s="65">
        <v>37.90381152</v>
      </c>
      <c r="H633" s="65">
        <v>-76.87140506</v>
      </c>
      <c r="I633" s="26">
        <v>1044.1</v>
      </c>
      <c r="J633" s="13">
        <f t="shared" si="62"/>
        <v>1007.3</v>
      </c>
      <c r="K633" s="57">
        <f t="shared" si="60"/>
        <v>48.906142861703636</v>
      </c>
      <c r="L633" s="28">
        <f t="shared" si="64"/>
        <v>180.10614286170363</v>
      </c>
      <c r="M633" s="28">
        <f t="shared" si="61"/>
        <v>209.30614286170365</v>
      </c>
      <c r="N633" s="51">
        <f t="shared" si="63"/>
        <v>194.70614286170365</v>
      </c>
      <c r="O633" s="13">
        <v>28.1</v>
      </c>
      <c r="P633" s="28">
        <v>60.1</v>
      </c>
      <c r="Q633" s="13">
        <v>63.5</v>
      </c>
      <c r="S633" s="25">
        <v>5.121</v>
      </c>
      <c r="T633" s="49">
        <v>1233.873</v>
      </c>
      <c r="U633" s="49">
        <f t="shared" si="58"/>
        <v>1227.4993333333334</v>
      </c>
      <c r="V633" s="25">
        <v>0.346</v>
      </c>
      <c r="W633" s="52">
        <v>2.115</v>
      </c>
      <c r="X633" s="52">
        <f t="shared" si="59"/>
        <v>2.113166666666667</v>
      </c>
      <c r="Y633" s="24">
        <v>12.181</v>
      </c>
      <c r="Z633" s="51">
        <v>194.70614286170365</v>
      </c>
    </row>
    <row r="634" spans="1:26" ht="12.75">
      <c r="A634" s="10">
        <v>37061</v>
      </c>
      <c r="B634" s="22">
        <f>170</f>
        <v>170</v>
      </c>
      <c r="C634" s="12">
        <v>0.844444454</v>
      </c>
      <c r="D634" s="23">
        <v>0.844444454</v>
      </c>
      <c r="E634" s="14">
        <v>6250</v>
      </c>
      <c r="F634" s="21">
        <v>0</v>
      </c>
      <c r="G634" s="65">
        <v>37.90096328</v>
      </c>
      <c r="H634" s="65">
        <v>-76.86684425</v>
      </c>
      <c r="I634" s="26">
        <v>1041.4</v>
      </c>
      <c r="J634" s="13">
        <f t="shared" si="62"/>
        <v>1004.6000000000001</v>
      </c>
      <c r="K634" s="57">
        <f t="shared" si="60"/>
        <v>71.19421102047824</v>
      </c>
      <c r="L634" s="28">
        <f t="shared" si="64"/>
        <v>202.39421102047822</v>
      </c>
      <c r="M634" s="28">
        <f t="shared" si="61"/>
        <v>231.59421102047824</v>
      </c>
      <c r="N634" s="51">
        <f t="shared" si="63"/>
        <v>216.99421102047825</v>
      </c>
      <c r="O634" s="13">
        <v>27.9</v>
      </c>
      <c r="P634" s="28">
        <v>60.8</v>
      </c>
      <c r="Q634" s="13">
        <v>63.9</v>
      </c>
      <c r="S634" s="25">
        <v>5.307</v>
      </c>
      <c r="T634" s="49">
        <v>1338.024</v>
      </c>
      <c r="U634" s="49">
        <f t="shared" si="58"/>
        <v>1314.071</v>
      </c>
      <c r="V634" s="25">
        <v>0.325</v>
      </c>
      <c r="W634" s="52">
        <v>2.116</v>
      </c>
      <c r="X634" s="52">
        <f t="shared" si="59"/>
        <v>2.114</v>
      </c>
      <c r="Y634" s="24">
        <v>12.211</v>
      </c>
      <c r="Z634" s="51">
        <v>216.99421102047825</v>
      </c>
    </row>
    <row r="635" spans="1:26" ht="12.75">
      <c r="A635" s="10">
        <v>37061</v>
      </c>
      <c r="B635" s="22">
        <f>170</f>
        <v>170</v>
      </c>
      <c r="C635" s="12">
        <v>0.844560206</v>
      </c>
      <c r="D635" s="23">
        <v>0.844560206</v>
      </c>
      <c r="E635" s="14">
        <v>6260</v>
      </c>
      <c r="F635" s="21">
        <v>0</v>
      </c>
      <c r="G635" s="65">
        <v>37.89983552</v>
      </c>
      <c r="H635" s="65">
        <v>-76.86134568</v>
      </c>
      <c r="I635" s="26">
        <v>1038.8</v>
      </c>
      <c r="J635" s="13">
        <f t="shared" si="62"/>
        <v>1002</v>
      </c>
      <c r="K635" s="57">
        <f t="shared" si="60"/>
        <v>92.71348307256487</v>
      </c>
      <c r="L635" s="28">
        <f t="shared" si="64"/>
        <v>223.91348307256487</v>
      </c>
      <c r="M635" s="28">
        <f t="shared" si="61"/>
        <v>253.11348307256486</v>
      </c>
      <c r="N635" s="51">
        <f t="shared" si="63"/>
        <v>238.51348307256487</v>
      </c>
      <c r="O635" s="13">
        <v>27.7</v>
      </c>
      <c r="P635" s="28">
        <v>61.3</v>
      </c>
      <c r="Q635" s="13">
        <v>65.9</v>
      </c>
      <c r="S635" s="25">
        <v>4.789</v>
      </c>
      <c r="T635" s="49">
        <v>1074.579</v>
      </c>
      <c r="U635" s="49">
        <f t="shared" si="58"/>
        <v>1330.6425</v>
      </c>
      <c r="V635" s="25">
        <v>0.365</v>
      </c>
      <c r="W635" s="52">
        <v>3.227</v>
      </c>
      <c r="X635" s="52">
        <f t="shared" si="59"/>
        <v>2.2998333333333334</v>
      </c>
      <c r="Y635" s="24">
        <v>12.163</v>
      </c>
      <c r="Z635" s="51">
        <v>238.51348307256487</v>
      </c>
    </row>
    <row r="636" spans="1:26" ht="12.75">
      <c r="A636" s="10">
        <v>37061</v>
      </c>
      <c r="B636" s="22">
        <f>170</f>
        <v>170</v>
      </c>
      <c r="C636" s="12">
        <v>0.844675899</v>
      </c>
      <c r="D636" s="23">
        <v>0.844675899</v>
      </c>
      <c r="E636" s="14">
        <v>6270</v>
      </c>
      <c r="F636" s="21">
        <v>0</v>
      </c>
      <c r="G636" s="65">
        <v>37.90169301</v>
      </c>
      <c r="H636" s="65">
        <v>-76.85609786</v>
      </c>
      <c r="I636" s="26">
        <v>1034.8</v>
      </c>
      <c r="J636" s="13">
        <f t="shared" si="62"/>
        <v>998</v>
      </c>
      <c r="K636" s="57">
        <f t="shared" si="60"/>
        <v>125.92933284841028</v>
      </c>
      <c r="L636" s="28">
        <f t="shared" si="64"/>
        <v>257.1293328484103</v>
      </c>
      <c r="M636" s="28">
        <f t="shared" si="61"/>
        <v>286.3293328484103</v>
      </c>
      <c r="N636" s="51">
        <f t="shared" si="63"/>
        <v>271.7293328484103</v>
      </c>
      <c r="O636" s="13">
        <v>27.3</v>
      </c>
      <c r="P636" s="28">
        <v>62</v>
      </c>
      <c r="Q636" s="13">
        <v>66.4</v>
      </c>
      <c r="S636" s="25">
        <v>4.729</v>
      </c>
      <c r="T636" s="49">
        <v>1021.041</v>
      </c>
      <c r="U636" s="49">
        <f t="shared" si="58"/>
        <v>1285.9485</v>
      </c>
      <c r="V636" s="25">
        <v>0.325</v>
      </c>
      <c r="W636" s="52">
        <v>2.118</v>
      </c>
      <c r="X636" s="52">
        <f t="shared" si="59"/>
        <v>2.300666666666667</v>
      </c>
      <c r="Y636" s="24">
        <v>12.173</v>
      </c>
      <c r="Z636" s="51">
        <v>271.7293328484103</v>
      </c>
    </row>
    <row r="637" spans="1:26" ht="12.75">
      <c r="A637" s="10">
        <v>37061</v>
      </c>
      <c r="B637" s="22">
        <f>170</f>
        <v>170</v>
      </c>
      <c r="C637" s="12">
        <v>0.844791651</v>
      </c>
      <c r="D637" s="23">
        <v>0.844791651</v>
      </c>
      <c r="E637" s="14">
        <v>6280</v>
      </c>
      <c r="F637" s="21">
        <v>0</v>
      </c>
      <c r="G637" s="65">
        <v>37.90437096</v>
      </c>
      <c r="H637" s="65">
        <v>-76.85123794</v>
      </c>
      <c r="I637" s="26">
        <v>1032.4</v>
      </c>
      <c r="J637" s="13">
        <f t="shared" si="62"/>
        <v>995.6000000000001</v>
      </c>
      <c r="K637" s="57">
        <f t="shared" si="60"/>
        <v>145.92280487938734</v>
      </c>
      <c r="L637" s="28">
        <f t="shared" si="64"/>
        <v>277.12280487938733</v>
      </c>
      <c r="M637" s="28">
        <f t="shared" si="61"/>
        <v>306.3228048793874</v>
      </c>
      <c r="N637" s="51">
        <f t="shared" si="63"/>
        <v>291.72280487938735</v>
      </c>
      <c r="O637" s="13">
        <v>27</v>
      </c>
      <c r="P637" s="28">
        <v>62</v>
      </c>
      <c r="Q637" s="13">
        <v>66.3</v>
      </c>
      <c r="R637" s="63">
        <v>1.09E-05</v>
      </c>
      <c r="S637" s="25">
        <v>4.474</v>
      </c>
      <c r="T637" s="49">
        <v>915.097</v>
      </c>
      <c r="U637" s="49">
        <f t="shared" si="58"/>
        <v>1197.4886666666666</v>
      </c>
      <c r="V637" s="25">
        <v>0.324</v>
      </c>
      <c r="W637" s="52">
        <v>2.118</v>
      </c>
      <c r="X637" s="52">
        <f t="shared" si="59"/>
        <v>2.3013333333333335</v>
      </c>
      <c r="Y637" s="24">
        <v>12.213</v>
      </c>
      <c r="Z637" s="51">
        <v>291.72280487938735</v>
      </c>
    </row>
    <row r="638" spans="1:26" ht="12.75">
      <c r="A638" s="10">
        <v>37061</v>
      </c>
      <c r="B638" s="22">
        <f>170</f>
        <v>170</v>
      </c>
      <c r="C638" s="12">
        <v>0.844907403</v>
      </c>
      <c r="D638" s="23">
        <v>0.844907403</v>
      </c>
      <c r="E638" s="14">
        <v>6290</v>
      </c>
      <c r="F638" s="21">
        <v>0</v>
      </c>
      <c r="G638" s="65">
        <v>37.90737267</v>
      </c>
      <c r="H638" s="65">
        <v>-76.84664136</v>
      </c>
      <c r="I638" s="26">
        <v>1029.5</v>
      </c>
      <c r="J638" s="13">
        <f t="shared" si="62"/>
        <v>992.7</v>
      </c>
      <c r="K638" s="57">
        <f t="shared" si="60"/>
        <v>170.14598654726547</v>
      </c>
      <c r="L638" s="28">
        <f t="shared" si="64"/>
        <v>301.34598654726545</v>
      </c>
      <c r="M638" s="28">
        <f t="shared" si="61"/>
        <v>330.54598654726544</v>
      </c>
      <c r="N638" s="51">
        <f t="shared" si="63"/>
        <v>315.9459865472654</v>
      </c>
      <c r="O638" s="13">
        <v>26.8</v>
      </c>
      <c r="P638" s="28">
        <v>62.2</v>
      </c>
      <c r="Q638" s="13">
        <v>67.4</v>
      </c>
      <c r="S638" s="25">
        <v>4.044</v>
      </c>
      <c r="T638" s="49">
        <v>651.747</v>
      </c>
      <c r="U638" s="49">
        <f t="shared" si="58"/>
        <v>1039.0601666666666</v>
      </c>
      <c r="V638" s="25">
        <v>0.334</v>
      </c>
      <c r="W638" s="52">
        <v>2.119</v>
      </c>
      <c r="X638" s="52">
        <f t="shared" si="59"/>
        <v>2.302166666666667</v>
      </c>
      <c r="Y638" s="24">
        <v>12.16</v>
      </c>
      <c r="Z638" s="51">
        <v>315.9459865472654</v>
      </c>
    </row>
    <row r="639" spans="1:26" ht="12.75">
      <c r="A639" s="10">
        <v>37061</v>
      </c>
      <c r="B639" s="22">
        <f>170</f>
        <v>170</v>
      </c>
      <c r="C639" s="12">
        <v>0.845023155</v>
      </c>
      <c r="D639" s="23">
        <v>0.845023155</v>
      </c>
      <c r="E639" s="14">
        <v>6300</v>
      </c>
      <c r="F639" s="21">
        <v>0</v>
      </c>
      <c r="G639" s="65">
        <v>37.91114266</v>
      </c>
      <c r="H639" s="65">
        <v>-76.84290197</v>
      </c>
      <c r="I639" s="26">
        <v>1027.2</v>
      </c>
      <c r="J639" s="13">
        <f t="shared" si="62"/>
        <v>990.4000000000001</v>
      </c>
      <c r="K639" s="57">
        <f t="shared" si="60"/>
        <v>189.40784597869617</v>
      </c>
      <c r="L639" s="28">
        <f t="shared" si="64"/>
        <v>320.60784597869616</v>
      </c>
      <c r="M639" s="28">
        <f t="shared" si="61"/>
        <v>349.80784597869615</v>
      </c>
      <c r="N639" s="51">
        <f t="shared" si="63"/>
        <v>335.2078459786961</v>
      </c>
      <c r="O639" s="13">
        <v>26.6</v>
      </c>
      <c r="P639" s="28">
        <v>62.5</v>
      </c>
      <c r="Q639" s="13">
        <v>67.9</v>
      </c>
      <c r="S639" s="25">
        <v>3.77</v>
      </c>
      <c r="T639" s="49">
        <v>545.803</v>
      </c>
      <c r="U639" s="49">
        <f t="shared" si="58"/>
        <v>924.3818333333334</v>
      </c>
      <c r="V639" s="25">
        <v>0.324</v>
      </c>
      <c r="W639" s="52">
        <v>2.12</v>
      </c>
      <c r="X639" s="52">
        <f t="shared" si="59"/>
        <v>2.3030000000000004</v>
      </c>
      <c r="Y639" s="24">
        <v>12.197</v>
      </c>
      <c r="Z639" s="51">
        <v>335.2078459786961</v>
      </c>
    </row>
    <row r="640" spans="1:26" ht="12.75">
      <c r="A640" s="10">
        <v>37061</v>
      </c>
      <c r="B640" s="22">
        <f>170</f>
        <v>170</v>
      </c>
      <c r="C640" s="12">
        <v>0.845138907</v>
      </c>
      <c r="D640" s="23">
        <v>0.845138907</v>
      </c>
      <c r="E640" s="14">
        <v>6310</v>
      </c>
      <c r="F640" s="21">
        <v>0</v>
      </c>
      <c r="G640" s="65">
        <v>37.91567665</v>
      </c>
      <c r="H640" s="65">
        <v>-76.84039985</v>
      </c>
      <c r="I640" s="26">
        <v>1024.9</v>
      </c>
      <c r="J640" s="13">
        <f t="shared" si="62"/>
        <v>988.1000000000001</v>
      </c>
      <c r="K640" s="57">
        <f t="shared" si="60"/>
        <v>208.71448915190928</v>
      </c>
      <c r="L640" s="28">
        <f t="shared" si="64"/>
        <v>339.91448915190927</v>
      </c>
      <c r="M640" s="28">
        <f t="shared" si="61"/>
        <v>369.1144891519093</v>
      </c>
      <c r="N640" s="51">
        <f t="shared" si="63"/>
        <v>354.5144891519093</v>
      </c>
      <c r="O640" s="13">
        <v>26.4</v>
      </c>
      <c r="P640" s="28">
        <v>62.4</v>
      </c>
      <c r="Q640" s="13">
        <v>65.9</v>
      </c>
      <c r="S640" s="25">
        <v>3.376</v>
      </c>
      <c r="T640" s="49">
        <v>334.764</v>
      </c>
      <c r="U640" s="49">
        <f t="shared" si="58"/>
        <v>757.1718333333333</v>
      </c>
      <c r="V640" s="25">
        <v>0.304</v>
      </c>
      <c r="W640" s="52">
        <v>2.121</v>
      </c>
      <c r="X640" s="52">
        <f t="shared" si="59"/>
        <v>2.303833333333333</v>
      </c>
      <c r="Y640" s="24">
        <v>12.224</v>
      </c>
      <c r="Z640" s="51">
        <v>354.5144891519093</v>
      </c>
    </row>
    <row r="641" spans="1:26" ht="12.75">
      <c r="A641" s="10">
        <v>37061</v>
      </c>
      <c r="B641" s="22">
        <f>170</f>
        <v>170</v>
      </c>
      <c r="C641" s="12">
        <v>0.8452546</v>
      </c>
      <c r="D641" s="23">
        <v>0.8452546</v>
      </c>
      <c r="E641" s="14">
        <v>6320</v>
      </c>
      <c r="F641" s="21">
        <v>0</v>
      </c>
      <c r="G641" s="65">
        <v>37.92087903</v>
      </c>
      <c r="H641" s="65">
        <v>-76.8398437</v>
      </c>
      <c r="I641" s="26">
        <v>1022.4</v>
      </c>
      <c r="J641" s="13">
        <f t="shared" si="62"/>
        <v>985.6</v>
      </c>
      <c r="K641" s="57">
        <f t="shared" si="60"/>
        <v>229.7510089193769</v>
      </c>
      <c r="L641" s="28">
        <f t="shared" si="64"/>
        <v>360.9510089193769</v>
      </c>
      <c r="M641" s="28">
        <f t="shared" si="61"/>
        <v>390.15100891937686</v>
      </c>
      <c r="N641" s="51">
        <f t="shared" si="63"/>
        <v>375.55100891937684</v>
      </c>
      <c r="O641" s="13">
        <v>26.3</v>
      </c>
      <c r="P641" s="28">
        <v>62.2</v>
      </c>
      <c r="Q641" s="13">
        <v>67.4</v>
      </c>
      <c r="S641" s="25">
        <v>3.424</v>
      </c>
      <c r="T641" s="49">
        <v>333.82</v>
      </c>
      <c r="U641" s="49">
        <f t="shared" si="58"/>
        <v>633.712</v>
      </c>
      <c r="V641" s="25">
        <v>0.314</v>
      </c>
      <c r="W641" s="52">
        <v>2.121</v>
      </c>
      <c r="X641" s="52">
        <f t="shared" si="59"/>
        <v>2.1195000000000004</v>
      </c>
      <c r="Y641" s="24">
        <v>12.199</v>
      </c>
      <c r="Z641" s="51">
        <v>375.55100891937684</v>
      </c>
    </row>
    <row r="642" spans="1:26" ht="12.75">
      <c r="A642" s="10">
        <v>37061</v>
      </c>
      <c r="B642" s="22">
        <f>170</f>
        <v>170</v>
      </c>
      <c r="C642" s="12">
        <v>0.845370352</v>
      </c>
      <c r="D642" s="23">
        <v>0.845370352</v>
      </c>
      <c r="E642" s="14">
        <v>6330</v>
      </c>
      <c r="F642" s="21">
        <v>0</v>
      </c>
      <c r="G642" s="65">
        <v>37.92600787</v>
      </c>
      <c r="H642" s="65">
        <v>-76.84140521</v>
      </c>
      <c r="I642" s="26">
        <v>1018.8</v>
      </c>
      <c r="J642" s="13">
        <f t="shared" si="62"/>
        <v>982</v>
      </c>
      <c r="K642" s="57">
        <f t="shared" si="60"/>
        <v>260.13752883914475</v>
      </c>
      <c r="L642" s="28">
        <f t="shared" si="64"/>
        <v>391.33752883914474</v>
      </c>
      <c r="M642" s="28">
        <f t="shared" si="61"/>
        <v>420.5375288391448</v>
      </c>
      <c r="N642" s="51">
        <f t="shared" si="63"/>
        <v>405.93752883914476</v>
      </c>
      <c r="O642" s="13">
        <v>26</v>
      </c>
      <c r="P642" s="28">
        <v>62.8</v>
      </c>
      <c r="Q642" s="13">
        <v>69.4</v>
      </c>
      <c r="S642" s="25">
        <v>3.899</v>
      </c>
      <c r="T642" s="49">
        <v>595.471</v>
      </c>
      <c r="U642" s="49">
        <f t="shared" si="58"/>
        <v>562.7836666666667</v>
      </c>
      <c r="V642" s="25">
        <v>0.314</v>
      </c>
      <c r="W642" s="52">
        <v>2.122</v>
      </c>
      <c r="X642" s="52">
        <f t="shared" si="59"/>
        <v>2.1201666666666665</v>
      </c>
      <c r="Y642" s="24">
        <v>12.203</v>
      </c>
      <c r="Z642" s="51">
        <v>405.93752883914476</v>
      </c>
    </row>
    <row r="643" spans="1:26" ht="12.75">
      <c r="A643" s="10">
        <v>37061</v>
      </c>
      <c r="B643" s="22">
        <f>170</f>
        <v>170</v>
      </c>
      <c r="C643" s="12">
        <v>0.845486104</v>
      </c>
      <c r="D643" s="23">
        <v>0.845486104</v>
      </c>
      <c r="E643" s="14">
        <v>6340</v>
      </c>
      <c r="F643" s="21">
        <v>0</v>
      </c>
      <c r="G643" s="65">
        <v>37.93058253</v>
      </c>
      <c r="H643" s="65">
        <v>-76.84499039</v>
      </c>
      <c r="I643" s="26">
        <v>1016.2</v>
      </c>
      <c r="J643" s="13">
        <f t="shared" si="62"/>
        <v>979.4000000000001</v>
      </c>
      <c r="K643" s="57">
        <f t="shared" si="60"/>
        <v>282.1527080103053</v>
      </c>
      <c r="L643" s="28">
        <f t="shared" si="64"/>
        <v>413.35270801030526</v>
      </c>
      <c r="M643" s="28">
        <f t="shared" si="61"/>
        <v>442.5527080103053</v>
      </c>
      <c r="N643" s="51">
        <f t="shared" si="63"/>
        <v>427.9527080103053</v>
      </c>
      <c r="O643" s="13">
        <v>25.7</v>
      </c>
      <c r="P643" s="28">
        <v>63.5</v>
      </c>
      <c r="Q643" s="13">
        <v>76.8</v>
      </c>
      <c r="R643" s="63">
        <v>9.35E-06</v>
      </c>
      <c r="S643" s="25">
        <v>3.748</v>
      </c>
      <c r="T643" s="49">
        <v>489.526</v>
      </c>
      <c r="U643" s="49">
        <f aca="true" t="shared" si="65" ref="U643:U706">AVERAGE(T638:T643)</f>
        <v>491.85516666666655</v>
      </c>
      <c r="V643" s="25">
        <v>0.304</v>
      </c>
      <c r="W643" s="52">
        <v>2.123</v>
      </c>
      <c r="X643" s="52">
        <f aca="true" t="shared" si="66" ref="X643:X706">AVERAGE(W638:W643)</f>
        <v>2.1210000000000004</v>
      </c>
      <c r="Y643" s="24">
        <v>12.228</v>
      </c>
      <c r="Z643" s="51">
        <v>427.9527080103053</v>
      </c>
    </row>
    <row r="644" spans="1:26" ht="12.75">
      <c r="A644" s="10">
        <v>37061</v>
      </c>
      <c r="B644" s="22">
        <f>170</f>
        <v>170</v>
      </c>
      <c r="C644" s="12">
        <v>0.845601857</v>
      </c>
      <c r="D644" s="23">
        <v>0.845601857</v>
      </c>
      <c r="E644" s="14">
        <v>6350</v>
      </c>
      <c r="F644" s="21">
        <v>0</v>
      </c>
      <c r="G644" s="65">
        <v>37.93433873</v>
      </c>
      <c r="H644" s="65">
        <v>-76.84969056</v>
      </c>
      <c r="I644" s="26">
        <v>1014.3</v>
      </c>
      <c r="J644" s="13">
        <f t="shared" si="62"/>
        <v>977.5</v>
      </c>
      <c r="K644" s="57">
        <f t="shared" si="60"/>
        <v>298.2777144639633</v>
      </c>
      <c r="L644" s="28">
        <f t="shared" si="64"/>
        <v>429.4777144639633</v>
      </c>
      <c r="M644" s="28">
        <f t="shared" si="61"/>
        <v>458.6777144639633</v>
      </c>
      <c r="N644" s="51">
        <f t="shared" si="63"/>
        <v>444.0777144639633</v>
      </c>
      <c r="O644" s="13">
        <v>25.9</v>
      </c>
      <c r="P644" s="28">
        <v>63.4</v>
      </c>
      <c r="Q644" s="13">
        <v>68.4</v>
      </c>
      <c r="S644" s="25">
        <v>2.96</v>
      </c>
      <c r="T644" s="49">
        <v>120.988</v>
      </c>
      <c r="U644" s="49">
        <f t="shared" si="65"/>
        <v>403.3953333333333</v>
      </c>
      <c r="V644" s="25">
        <v>0.315</v>
      </c>
      <c r="W644" s="52">
        <v>2.124</v>
      </c>
      <c r="X644" s="52">
        <f t="shared" si="66"/>
        <v>2.1218333333333335</v>
      </c>
      <c r="Y644" s="24">
        <v>12.18</v>
      </c>
      <c r="Z644" s="51">
        <v>444.0777144639633</v>
      </c>
    </row>
    <row r="645" spans="1:26" ht="12.75">
      <c r="A645" s="10">
        <v>37061</v>
      </c>
      <c r="B645" s="22">
        <f>170</f>
        <v>170</v>
      </c>
      <c r="C645" s="12">
        <v>0.845717609</v>
      </c>
      <c r="D645" s="23">
        <v>0.845717609</v>
      </c>
      <c r="E645" s="14">
        <v>6360</v>
      </c>
      <c r="F645" s="21">
        <v>0</v>
      </c>
      <c r="G645" s="65">
        <v>37.93695352</v>
      </c>
      <c r="H645" s="65">
        <v>-76.85566816</v>
      </c>
      <c r="I645" s="26">
        <v>1009.9</v>
      </c>
      <c r="J645" s="13">
        <f t="shared" si="62"/>
        <v>973.1</v>
      </c>
      <c r="K645" s="57">
        <f t="shared" si="60"/>
        <v>335.7404931038768</v>
      </c>
      <c r="L645" s="28">
        <f t="shared" si="64"/>
        <v>466.9404931038768</v>
      </c>
      <c r="M645" s="28">
        <f t="shared" si="61"/>
        <v>496.1404931038768</v>
      </c>
      <c r="N645" s="51">
        <f t="shared" si="63"/>
        <v>481.54049310387677</v>
      </c>
      <c r="O645" s="13">
        <v>25.4</v>
      </c>
      <c r="P645" s="28">
        <v>64.4</v>
      </c>
      <c r="Q645" s="13">
        <v>68.5</v>
      </c>
      <c r="S645" s="25">
        <v>3.376</v>
      </c>
      <c r="T645" s="49">
        <v>330.044</v>
      </c>
      <c r="U645" s="49">
        <f t="shared" si="65"/>
        <v>367.43550000000005</v>
      </c>
      <c r="V645" s="25">
        <v>0.296</v>
      </c>
      <c r="W645" s="52">
        <v>2.124</v>
      </c>
      <c r="X645" s="52">
        <f t="shared" si="66"/>
        <v>2.1225</v>
      </c>
      <c r="Y645" s="24">
        <v>12.204</v>
      </c>
      <c r="Z645" s="51">
        <v>481.54049310387677</v>
      </c>
    </row>
    <row r="646" spans="1:26" ht="12.75">
      <c r="A646" s="10">
        <v>37061</v>
      </c>
      <c r="B646" s="22">
        <f>170</f>
        <v>170</v>
      </c>
      <c r="C646" s="12">
        <v>0.845833361</v>
      </c>
      <c r="D646" s="23">
        <v>0.845833361</v>
      </c>
      <c r="E646" s="14">
        <v>6370</v>
      </c>
      <c r="F646" s="21">
        <v>0</v>
      </c>
      <c r="G646" s="65">
        <v>37.93789265</v>
      </c>
      <c r="H646" s="65">
        <v>-76.86215337</v>
      </c>
      <c r="I646" s="26">
        <v>1008.8</v>
      </c>
      <c r="J646" s="13">
        <f t="shared" si="62"/>
        <v>972</v>
      </c>
      <c r="K646" s="57">
        <f t="shared" si="60"/>
        <v>345.1326554430607</v>
      </c>
      <c r="L646" s="28">
        <f t="shared" si="64"/>
        <v>476.3326554430607</v>
      </c>
      <c r="M646" s="28">
        <f t="shared" si="61"/>
        <v>505.53265544306066</v>
      </c>
      <c r="N646" s="51">
        <f t="shared" si="63"/>
        <v>490.93265544306064</v>
      </c>
      <c r="O646" s="13">
        <v>25.6</v>
      </c>
      <c r="P646" s="28">
        <v>62.4</v>
      </c>
      <c r="Q646" s="13">
        <v>68.9</v>
      </c>
      <c r="S646" s="25">
        <v>3.14</v>
      </c>
      <c r="T646" s="49">
        <v>171.694</v>
      </c>
      <c r="U646" s="49">
        <f t="shared" si="65"/>
        <v>340.2571666666667</v>
      </c>
      <c r="V646" s="25">
        <v>0.256</v>
      </c>
      <c r="W646" s="52">
        <v>2.125</v>
      </c>
      <c r="X646" s="52">
        <f t="shared" si="66"/>
        <v>2.1231666666666666</v>
      </c>
      <c r="Y646" s="24">
        <v>12.221</v>
      </c>
      <c r="Z646" s="51">
        <v>490.93265544306064</v>
      </c>
    </row>
    <row r="647" spans="1:26" ht="12.75">
      <c r="A647" s="10">
        <v>37061</v>
      </c>
      <c r="B647" s="22">
        <f>170</f>
        <v>170</v>
      </c>
      <c r="C647" s="12">
        <v>0.845949054</v>
      </c>
      <c r="D647" s="23">
        <v>0.845949054</v>
      </c>
      <c r="E647" s="14">
        <v>6380</v>
      </c>
      <c r="F647" s="21">
        <v>0</v>
      </c>
      <c r="G647" s="65">
        <v>37.93669229</v>
      </c>
      <c r="H647" s="65">
        <v>-76.86832466</v>
      </c>
      <c r="I647" s="26">
        <v>1006.7</v>
      </c>
      <c r="J647" s="13">
        <f t="shared" si="62"/>
        <v>969.9000000000001</v>
      </c>
      <c r="K647" s="57">
        <f t="shared" si="60"/>
        <v>363.0926993989732</v>
      </c>
      <c r="L647" s="28">
        <f t="shared" si="64"/>
        <v>494.2926993989732</v>
      </c>
      <c r="M647" s="28">
        <f t="shared" si="61"/>
        <v>523.4926993989732</v>
      </c>
      <c r="N647" s="51">
        <f t="shared" si="63"/>
        <v>508.89269939897315</v>
      </c>
      <c r="O647" s="13">
        <v>25.4</v>
      </c>
      <c r="P647" s="28">
        <v>63.9</v>
      </c>
      <c r="Q647" s="13">
        <v>69.8</v>
      </c>
      <c r="S647" s="25">
        <v>3.249</v>
      </c>
      <c r="T647" s="49">
        <v>223.25</v>
      </c>
      <c r="U647" s="49">
        <f t="shared" si="65"/>
        <v>321.8288333333333</v>
      </c>
      <c r="V647" s="25">
        <v>0.284</v>
      </c>
      <c r="W647" s="52">
        <v>2.126</v>
      </c>
      <c r="X647" s="52">
        <f t="shared" si="66"/>
        <v>2.124</v>
      </c>
      <c r="Y647" s="24">
        <v>12.194</v>
      </c>
      <c r="Z647" s="51">
        <v>508.89269939897315</v>
      </c>
    </row>
    <row r="648" spans="1:26" ht="12.75">
      <c r="A648" s="10">
        <v>37061</v>
      </c>
      <c r="B648" s="22">
        <f>170</f>
        <v>170</v>
      </c>
      <c r="C648" s="12">
        <v>0.846064806</v>
      </c>
      <c r="D648" s="23">
        <v>0.846064806</v>
      </c>
      <c r="E648" s="14">
        <v>6390</v>
      </c>
      <c r="F648" s="21">
        <v>0</v>
      </c>
      <c r="G648" s="65">
        <v>37.93402681</v>
      </c>
      <c r="H648" s="65">
        <v>-76.8738626</v>
      </c>
      <c r="I648" s="26">
        <v>1002.7</v>
      </c>
      <c r="J648" s="13">
        <f t="shared" si="62"/>
        <v>965.9000000000001</v>
      </c>
      <c r="K648" s="57">
        <f t="shared" si="60"/>
        <v>397.4101420708841</v>
      </c>
      <c r="L648" s="28">
        <f t="shared" si="64"/>
        <v>528.6101420708841</v>
      </c>
      <c r="M648" s="28">
        <f t="shared" si="61"/>
        <v>557.8101420708841</v>
      </c>
      <c r="N648" s="51">
        <f t="shared" si="63"/>
        <v>543.2101420708841</v>
      </c>
      <c r="O648" s="13">
        <v>25</v>
      </c>
      <c r="P648" s="28">
        <v>64.7</v>
      </c>
      <c r="Q648" s="13">
        <v>67.4</v>
      </c>
      <c r="S648" s="25">
        <v>3.495</v>
      </c>
      <c r="T648" s="49">
        <v>379.711</v>
      </c>
      <c r="U648" s="49">
        <f t="shared" si="65"/>
        <v>285.8688333333333</v>
      </c>
      <c r="V648" s="25">
        <v>0.274</v>
      </c>
      <c r="W648" s="52">
        <v>2.127</v>
      </c>
      <c r="X648" s="52">
        <f t="shared" si="66"/>
        <v>2.124833333333333</v>
      </c>
      <c r="Y648" s="24">
        <v>12.198</v>
      </c>
      <c r="Z648" s="51">
        <v>543.2101420708841</v>
      </c>
    </row>
    <row r="649" spans="1:26" ht="12.75">
      <c r="A649" s="10">
        <v>37061</v>
      </c>
      <c r="B649" s="22">
        <f>170</f>
        <v>170</v>
      </c>
      <c r="C649" s="12">
        <v>0.846180558</v>
      </c>
      <c r="D649" s="23">
        <v>0.846180558</v>
      </c>
      <c r="E649" s="14">
        <v>6400</v>
      </c>
      <c r="F649" s="21">
        <v>0</v>
      </c>
      <c r="G649" s="65">
        <v>37.93048133</v>
      </c>
      <c r="H649" s="65">
        <v>-76.87821961</v>
      </c>
      <c r="I649" s="26">
        <v>999.6</v>
      </c>
      <c r="J649" s="13">
        <f t="shared" si="62"/>
        <v>962.8000000000001</v>
      </c>
      <c r="K649" s="57">
        <f aca="true" t="shared" si="67" ref="K649:K712">(8303.951372*(LN(1013.25/J649)))</f>
        <v>424.1040513578279</v>
      </c>
      <c r="L649" s="28">
        <f t="shared" si="64"/>
        <v>555.3040513578279</v>
      </c>
      <c r="M649" s="28">
        <f aca="true" t="shared" si="68" ref="M649:M712">K649+160.4</f>
        <v>584.504051357828</v>
      </c>
      <c r="N649" s="51">
        <f t="shared" si="63"/>
        <v>569.9040513578279</v>
      </c>
      <c r="O649" s="13">
        <v>24.8</v>
      </c>
      <c r="P649" s="28">
        <v>65.5</v>
      </c>
      <c r="Q649" s="13">
        <v>68.4</v>
      </c>
      <c r="R649" s="63">
        <v>1.19E-05</v>
      </c>
      <c r="S649" s="25">
        <v>3.476</v>
      </c>
      <c r="T649" s="49">
        <v>378.767</v>
      </c>
      <c r="U649" s="49">
        <f t="shared" si="65"/>
        <v>267.409</v>
      </c>
      <c r="V649" s="25">
        <v>0.266</v>
      </c>
      <c r="W649" s="52">
        <v>2.128</v>
      </c>
      <c r="X649" s="52">
        <f t="shared" si="66"/>
        <v>2.125666666666667</v>
      </c>
      <c r="Y649" s="24">
        <v>12.193</v>
      </c>
      <c r="Z649" s="51">
        <v>569.9040513578279</v>
      </c>
    </row>
    <row r="650" spans="1:26" ht="12.75">
      <c r="A650" s="10">
        <v>37061</v>
      </c>
      <c r="B650" s="22">
        <f>170</f>
        <v>170</v>
      </c>
      <c r="C650" s="12">
        <v>0.84629631</v>
      </c>
      <c r="D650" s="23">
        <v>0.84629631</v>
      </c>
      <c r="E650" s="14">
        <v>6410</v>
      </c>
      <c r="F650" s="21">
        <v>0</v>
      </c>
      <c r="G650" s="65">
        <v>37.92612703</v>
      </c>
      <c r="H650" s="65">
        <v>-76.88070868</v>
      </c>
      <c r="I650" s="26">
        <v>996.1</v>
      </c>
      <c r="J650" s="13">
        <f aca="true" t="shared" si="69" ref="J650:J713">I650-36.8</f>
        <v>959.3000000000001</v>
      </c>
      <c r="K650" s="57">
        <f t="shared" si="67"/>
        <v>454.3458305837125</v>
      </c>
      <c r="L650" s="28">
        <f t="shared" si="64"/>
        <v>585.5458305837125</v>
      </c>
      <c r="M650" s="28">
        <f t="shared" si="68"/>
        <v>614.7458305837125</v>
      </c>
      <c r="N650" s="51">
        <f aca="true" t="shared" si="70" ref="N650:N713">AVERAGE(L650:M650)</f>
        <v>600.1458305837125</v>
      </c>
      <c r="O650" s="13">
        <v>24.5</v>
      </c>
      <c r="P650" s="28">
        <v>66.2</v>
      </c>
      <c r="Q650" s="13">
        <v>73.4</v>
      </c>
      <c r="S650" s="25">
        <v>3.069</v>
      </c>
      <c r="T650" s="49">
        <v>167.917</v>
      </c>
      <c r="U650" s="49">
        <f t="shared" si="65"/>
        <v>275.2305</v>
      </c>
      <c r="V650" s="25">
        <v>0.254</v>
      </c>
      <c r="W650" s="52">
        <v>2.128</v>
      </c>
      <c r="X650" s="52">
        <f t="shared" si="66"/>
        <v>2.126333333333333</v>
      </c>
      <c r="Y650" s="24">
        <v>12.187</v>
      </c>
      <c r="Z650" s="51">
        <v>600.1458305837125</v>
      </c>
    </row>
    <row r="651" spans="1:26" ht="12.75">
      <c r="A651" s="10">
        <v>37061</v>
      </c>
      <c r="B651" s="22">
        <f>170</f>
        <v>170</v>
      </c>
      <c r="C651" s="12">
        <v>0.846412063</v>
      </c>
      <c r="D651" s="23">
        <v>0.846412063</v>
      </c>
      <c r="E651" s="14">
        <v>6420</v>
      </c>
      <c r="F651" s="21">
        <v>0</v>
      </c>
      <c r="G651" s="65">
        <v>37.92129794</v>
      </c>
      <c r="H651" s="65">
        <v>-76.88088424</v>
      </c>
      <c r="I651" s="26">
        <v>992.9</v>
      </c>
      <c r="J651" s="13">
        <f t="shared" si="69"/>
        <v>956.1</v>
      </c>
      <c r="K651" s="57">
        <f t="shared" si="67"/>
        <v>482.0921698476381</v>
      </c>
      <c r="L651" s="28">
        <f t="shared" si="64"/>
        <v>613.2921698476381</v>
      </c>
      <c r="M651" s="28">
        <f t="shared" si="68"/>
        <v>642.4921698476381</v>
      </c>
      <c r="N651" s="51">
        <f t="shared" si="70"/>
        <v>627.8921698476381</v>
      </c>
      <c r="O651" s="13">
        <v>24.1</v>
      </c>
      <c r="P651" s="28">
        <v>68.2</v>
      </c>
      <c r="Q651" s="13">
        <v>68.4</v>
      </c>
      <c r="S651" s="25">
        <v>3.25</v>
      </c>
      <c r="T651" s="49">
        <v>219.473</v>
      </c>
      <c r="U651" s="49">
        <f t="shared" si="65"/>
        <v>256.80199999999996</v>
      </c>
      <c r="V651" s="25">
        <v>0.265</v>
      </c>
      <c r="W651" s="52">
        <v>2.129</v>
      </c>
      <c r="X651" s="52">
        <f t="shared" si="66"/>
        <v>2.1271666666666667</v>
      </c>
      <c r="Y651" s="24">
        <v>12.207</v>
      </c>
      <c r="Z651" s="51">
        <v>627.8921698476381</v>
      </c>
    </row>
    <row r="652" spans="1:26" ht="12.75">
      <c r="A652" s="10">
        <v>37061</v>
      </c>
      <c r="B652" s="22">
        <f>170</f>
        <v>170</v>
      </c>
      <c r="C652" s="12">
        <v>0.846527755</v>
      </c>
      <c r="D652" s="23">
        <v>0.846527755</v>
      </c>
      <c r="E652" s="14">
        <v>6430</v>
      </c>
      <c r="F652" s="21">
        <v>0</v>
      </c>
      <c r="G652" s="65">
        <v>37.91684565</v>
      </c>
      <c r="H652" s="65">
        <v>-76.87855025</v>
      </c>
      <c r="I652" s="26">
        <v>989.1</v>
      </c>
      <c r="J652" s="13">
        <f t="shared" si="69"/>
        <v>952.3000000000001</v>
      </c>
      <c r="K652" s="57">
        <f t="shared" si="67"/>
        <v>515.1618165857312</v>
      </c>
      <c r="L652" s="28">
        <f t="shared" si="64"/>
        <v>646.3618165857313</v>
      </c>
      <c r="M652" s="28">
        <f t="shared" si="68"/>
        <v>675.5618165857312</v>
      </c>
      <c r="N652" s="51">
        <f t="shared" si="70"/>
        <v>660.9618165857312</v>
      </c>
      <c r="O652" s="13">
        <v>23.7</v>
      </c>
      <c r="P652" s="28">
        <v>69.4</v>
      </c>
      <c r="Q652" s="13">
        <v>69.4</v>
      </c>
      <c r="S652" s="25">
        <v>3.456</v>
      </c>
      <c r="T652" s="49">
        <v>375.935</v>
      </c>
      <c r="U652" s="49">
        <f t="shared" si="65"/>
        <v>290.8421666666666</v>
      </c>
      <c r="V652" s="25">
        <v>0.275</v>
      </c>
      <c r="W652" s="52">
        <v>2.13</v>
      </c>
      <c r="X652" s="52">
        <f t="shared" si="66"/>
        <v>2.128</v>
      </c>
      <c r="Y652" s="24">
        <v>12.2</v>
      </c>
      <c r="Z652" s="51">
        <v>660.9618165857312</v>
      </c>
    </row>
    <row r="653" spans="1:26" ht="12.75">
      <c r="A653" s="10">
        <v>37061</v>
      </c>
      <c r="B653" s="22">
        <f>170</f>
        <v>170</v>
      </c>
      <c r="C653" s="12">
        <v>0.846643507</v>
      </c>
      <c r="D653" s="23">
        <v>0.846643507</v>
      </c>
      <c r="E653" s="14">
        <v>6440</v>
      </c>
      <c r="F653" s="21">
        <v>0</v>
      </c>
      <c r="G653" s="65">
        <v>37.91351376</v>
      </c>
      <c r="H653" s="65">
        <v>-76.8741699</v>
      </c>
      <c r="I653" s="26">
        <v>987.6</v>
      </c>
      <c r="J653" s="13">
        <f t="shared" si="69"/>
        <v>950.8000000000001</v>
      </c>
      <c r="K653" s="57">
        <f t="shared" si="67"/>
        <v>528.2519638584685</v>
      </c>
      <c r="L653" s="28">
        <f t="shared" si="64"/>
        <v>659.4519638584684</v>
      </c>
      <c r="M653" s="28">
        <f t="shared" si="68"/>
        <v>688.6519638584684</v>
      </c>
      <c r="N653" s="51">
        <f t="shared" si="70"/>
        <v>674.0519638584684</v>
      </c>
      <c r="O653" s="13">
        <v>23.7</v>
      </c>
      <c r="P653" s="28">
        <v>67.4</v>
      </c>
      <c r="Q653" s="13">
        <v>67.8</v>
      </c>
      <c r="S653" s="25">
        <v>3.445</v>
      </c>
      <c r="T653" s="49">
        <v>322.491</v>
      </c>
      <c r="U653" s="49">
        <f t="shared" si="65"/>
        <v>307.38233333333335</v>
      </c>
      <c r="V653" s="25">
        <v>0.254</v>
      </c>
      <c r="W653" s="52">
        <v>2.131</v>
      </c>
      <c r="X653" s="52">
        <f t="shared" si="66"/>
        <v>2.128833333333333</v>
      </c>
      <c r="Y653" s="24">
        <v>12.187</v>
      </c>
      <c r="Z653" s="51">
        <v>674.0519638584684</v>
      </c>
    </row>
    <row r="654" spans="1:26" ht="12.75">
      <c r="A654" s="10">
        <v>37061</v>
      </c>
      <c r="B654" s="22">
        <f>170</f>
        <v>170</v>
      </c>
      <c r="C654" s="12">
        <v>0.84675926</v>
      </c>
      <c r="D654" s="23">
        <v>0.84675926</v>
      </c>
      <c r="E654" s="14">
        <v>6450</v>
      </c>
      <c r="F654" s="21">
        <v>0</v>
      </c>
      <c r="G654" s="65">
        <v>37.91177518</v>
      </c>
      <c r="H654" s="65">
        <v>-76.86845253</v>
      </c>
      <c r="I654" s="26">
        <v>986.8</v>
      </c>
      <c r="J654" s="13">
        <f t="shared" si="69"/>
        <v>950</v>
      </c>
      <c r="K654" s="57">
        <f t="shared" si="67"/>
        <v>535.2418223284279</v>
      </c>
      <c r="L654" s="28">
        <f t="shared" si="64"/>
        <v>666.4418223284279</v>
      </c>
      <c r="M654" s="28">
        <f t="shared" si="68"/>
        <v>695.6418223284279</v>
      </c>
      <c r="N654" s="51">
        <f t="shared" si="70"/>
        <v>681.0418223284279</v>
      </c>
      <c r="O654" s="13">
        <v>23.7</v>
      </c>
      <c r="P654" s="28">
        <v>69.2</v>
      </c>
      <c r="Q654" s="13">
        <v>71.3</v>
      </c>
      <c r="S654" s="25">
        <v>3.639</v>
      </c>
      <c r="T654" s="49">
        <v>426.641</v>
      </c>
      <c r="U654" s="49">
        <f t="shared" si="65"/>
        <v>315.204</v>
      </c>
      <c r="V654" s="25">
        <v>0.285</v>
      </c>
      <c r="W654" s="52">
        <v>2.131</v>
      </c>
      <c r="X654" s="52">
        <f t="shared" si="66"/>
        <v>2.1295</v>
      </c>
      <c r="Y654" s="24">
        <v>12.181</v>
      </c>
      <c r="Z654" s="51">
        <v>681.0418223284279</v>
      </c>
    </row>
    <row r="655" spans="1:26" ht="12.75">
      <c r="A655" s="10">
        <v>37061</v>
      </c>
      <c r="B655" s="22">
        <f>170</f>
        <v>170</v>
      </c>
      <c r="C655" s="12">
        <v>0.846875012</v>
      </c>
      <c r="D655" s="23">
        <v>0.846875012</v>
      </c>
      <c r="E655" s="14">
        <v>6460</v>
      </c>
      <c r="F655" s="21">
        <v>0</v>
      </c>
      <c r="G655" s="65">
        <v>37.91227338</v>
      </c>
      <c r="H655" s="65">
        <v>-76.8618357</v>
      </c>
      <c r="I655" s="26">
        <v>983.2</v>
      </c>
      <c r="J655" s="13">
        <f t="shared" si="69"/>
        <v>946.4000000000001</v>
      </c>
      <c r="K655" s="57">
        <f t="shared" si="67"/>
        <v>566.7692014139849</v>
      </c>
      <c r="L655" s="28">
        <f t="shared" si="64"/>
        <v>697.9692014139848</v>
      </c>
      <c r="M655" s="28">
        <f t="shared" si="68"/>
        <v>727.1692014139849</v>
      </c>
      <c r="N655" s="51">
        <f t="shared" si="70"/>
        <v>712.5692014139848</v>
      </c>
      <c r="O655" s="13">
        <v>23.4</v>
      </c>
      <c r="P655" s="28">
        <v>69.4</v>
      </c>
      <c r="Q655" s="13">
        <v>68.4</v>
      </c>
      <c r="R655" s="63">
        <v>9.84E-06</v>
      </c>
      <c r="S655" s="25">
        <v>2.761</v>
      </c>
      <c r="T655" s="49">
        <v>5.602</v>
      </c>
      <c r="U655" s="49">
        <f t="shared" si="65"/>
        <v>253.00983333333338</v>
      </c>
      <c r="V655" s="25">
        <v>0.266</v>
      </c>
      <c r="W655" s="52">
        <v>2.132</v>
      </c>
      <c r="X655" s="52">
        <f t="shared" si="66"/>
        <v>2.1301666666666663</v>
      </c>
      <c r="Y655" s="24">
        <v>12.206</v>
      </c>
      <c r="Z655" s="51">
        <v>712.5692014139848</v>
      </c>
    </row>
    <row r="656" spans="1:26" ht="12.75">
      <c r="A656" s="10">
        <v>37061</v>
      </c>
      <c r="B656" s="22">
        <f>170</f>
        <v>170</v>
      </c>
      <c r="C656" s="12">
        <v>0.846990764</v>
      </c>
      <c r="D656" s="23">
        <v>0.846990764</v>
      </c>
      <c r="E656" s="14">
        <v>6470</v>
      </c>
      <c r="F656" s="21">
        <v>0</v>
      </c>
      <c r="G656" s="65">
        <v>37.91523044</v>
      </c>
      <c r="H656" s="65">
        <v>-76.85600965</v>
      </c>
      <c r="I656" s="26">
        <v>980.6</v>
      </c>
      <c r="J656" s="13">
        <f t="shared" si="69"/>
        <v>943.8000000000001</v>
      </c>
      <c r="K656" s="57">
        <f t="shared" si="67"/>
        <v>589.6136487569077</v>
      </c>
      <c r="L656" s="28">
        <f t="shared" si="64"/>
        <v>720.8136487569077</v>
      </c>
      <c r="M656" s="28">
        <f t="shared" si="68"/>
        <v>750.0136487569076</v>
      </c>
      <c r="N656" s="51">
        <f t="shared" si="70"/>
        <v>735.4136487569076</v>
      </c>
      <c r="O656" s="13">
        <v>23.2</v>
      </c>
      <c r="P656" s="28">
        <v>68.2</v>
      </c>
      <c r="Q656" s="13">
        <v>75.9</v>
      </c>
      <c r="S656" s="25">
        <v>3.779</v>
      </c>
      <c r="T656" s="49">
        <v>529.658</v>
      </c>
      <c r="U656" s="49">
        <f t="shared" si="65"/>
        <v>313.3</v>
      </c>
      <c r="V656" s="25">
        <v>0.255</v>
      </c>
      <c r="W656" s="52">
        <v>2.133</v>
      </c>
      <c r="X656" s="52">
        <f t="shared" si="66"/>
        <v>2.1310000000000002</v>
      </c>
      <c r="Y656" s="24">
        <v>12.221</v>
      </c>
      <c r="Z656" s="51">
        <v>735.4136487569076</v>
      </c>
    </row>
    <row r="657" spans="1:26" ht="12.75">
      <c r="A657" s="10">
        <v>37061</v>
      </c>
      <c r="B657" s="22">
        <f>170</f>
        <v>170</v>
      </c>
      <c r="C657" s="12">
        <v>0.847106457</v>
      </c>
      <c r="D657" s="23">
        <v>0.847106457</v>
      </c>
      <c r="E657" s="14">
        <v>6480</v>
      </c>
      <c r="F657" s="21">
        <v>0</v>
      </c>
      <c r="G657" s="65">
        <v>37.92041465</v>
      </c>
      <c r="H657" s="65">
        <v>-76.85295534</v>
      </c>
      <c r="I657" s="26">
        <v>976.5</v>
      </c>
      <c r="J657" s="13">
        <f t="shared" si="69"/>
        <v>939.7</v>
      </c>
      <c r="K657" s="57">
        <f t="shared" si="67"/>
        <v>625.7657638625927</v>
      </c>
      <c r="L657" s="28">
        <f t="shared" si="64"/>
        <v>756.9657638625927</v>
      </c>
      <c r="M657" s="28">
        <f t="shared" si="68"/>
        <v>786.1657638625927</v>
      </c>
      <c r="N657" s="51">
        <f t="shared" si="70"/>
        <v>771.5657638625927</v>
      </c>
      <c r="O657" s="13">
        <v>22.6</v>
      </c>
      <c r="P657" s="28">
        <v>70.6</v>
      </c>
      <c r="Q657" s="13">
        <v>84.8</v>
      </c>
      <c r="S657" s="25">
        <v>2.849</v>
      </c>
      <c r="T657" s="49">
        <v>3.809</v>
      </c>
      <c r="U657" s="49">
        <f t="shared" si="65"/>
        <v>277.35600000000005</v>
      </c>
      <c r="V657" s="25">
        <v>0.264</v>
      </c>
      <c r="W657" s="52">
        <v>2.134</v>
      </c>
      <c r="X657" s="52">
        <f t="shared" si="66"/>
        <v>2.1318333333333332</v>
      </c>
      <c r="Y657" s="24">
        <v>12.197</v>
      </c>
      <c r="Z657" s="51">
        <v>771.5657638625927</v>
      </c>
    </row>
    <row r="658" spans="1:26" ht="12.75">
      <c r="A658" s="10">
        <v>37061</v>
      </c>
      <c r="B658" s="22">
        <f>170</f>
        <v>170</v>
      </c>
      <c r="C658" s="12">
        <v>0.847222209</v>
      </c>
      <c r="D658" s="23">
        <v>0.847222209</v>
      </c>
      <c r="E658" s="14">
        <v>6490</v>
      </c>
      <c r="F658" s="21">
        <v>0</v>
      </c>
      <c r="G658" s="65">
        <v>37.92604409</v>
      </c>
      <c r="H658" s="65">
        <v>-76.85201513</v>
      </c>
      <c r="I658" s="26">
        <v>974.5</v>
      </c>
      <c r="J658" s="13">
        <f t="shared" si="69"/>
        <v>937.7</v>
      </c>
      <c r="K658" s="57">
        <f t="shared" si="67"/>
        <v>643.4582204798428</v>
      </c>
      <c r="L658" s="28">
        <f t="shared" si="64"/>
        <v>774.6582204798428</v>
      </c>
      <c r="M658" s="28">
        <f t="shared" si="68"/>
        <v>803.8582204798428</v>
      </c>
      <c r="N658" s="51">
        <f t="shared" si="70"/>
        <v>789.2582204798427</v>
      </c>
      <c r="O658" s="13">
        <v>22.6</v>
      </c>
      <c r="P658" s="28">
        <v>70.4</v>
      </c>
      <c r="Q658" s="13">
        <v>68.4</v>
      </c>
      <c r="S658" s="25">
        <v>3.68</v>
      </c>
      <c r="T658" s="49">
        <v>475.365</v>
      </c>
      <c r="U658" s="49">
        <f t="shared" si="65"/>
        <v>293.92766666666665</v>
      </c>
      <c r="V658" s="25">
        <v>0.265</v>
      </c>
      <c r="W658" s="52">
        <v>2.134</v>
      </c>
      <c r="X658" s="52">
        <f t="shared" si="66"/>
        <v>2.1325000000000003</v>
      </c>
      <c r="Y658" s="24">
        <v>12.195</v>
      </c>
      <c r="Z658" s="51">
        <v>789.2582204798427</v>
      </c>
    </row>
    <row r="659" spans="1:26" ht="12.75">
      <c r="A659" s="10">
        <v>37061</v>
      </c>
      <c r="B659" s="22">
        <f>170</f>
        <v>170</v>
      </c>
      <c r="C659" s="12">
        <v>0.847337961</v>
      </c>
      <c r="D659" s="23">
        <v>0.847337961</v>
      </c>
      <c r="E659" s="14">
        <v>6500</v>
      </c>
      <c r="F659" s="21">
        <v>0</v>
      </c>
      <c r="G659" s="65">
        <v>37.93144604</v>
      </c>
      <c r="H659" s="65">
        <v>-76.85295949</v>
      </c>
      <c r="I659" s="26">
        <v>973.4</v>
      </c>
      <c r="J659" s="13">
        <f t="shared" si="69"/>
        <v>936.6</v>
      </c>
      <c r="K659" s="57">
        <f t="shared" si="67"/>
        <v>653.205163400325</v>
      </c>
      <c r="L659" s="28">
        <f t="shared" si="64"/>
        <v>784.4051634003249</v>
      </c>
      <c r="M659" s="28">
        <f t="shared" si="68"/>
        <v>813.605163400325</v>
      </c>
      <c r="N659" s="51">
        <f t="shared" si="70"/>
        <v>799.0051634003249</v>
      </c>
      <c r="O659" s="13">
        <v>22.4</v>
      </c>
      <c r="P659" s="28">
        <v>71.9</v>
      </c>
      <c r="Q659" s="13">
        <v>68.9</v>
      </c>
      <c r="S659" s="25">
        <v>3.556</v>
      </c>
      <c r="T659" s="49">
        <v>421.826</v>
      </c>
      <c r="U659" s="49">
        <f t="shared" si="65"/>
        <v>310.4835</v>
      </c>
      <c r="V659" s="25">
        <v>0.234</v>
      </c>
      <c r="W659" s="52">
        <v>1.025</v>
      </c>
      <c r="X659" s="52">
        <f t="shared" si="66"/>
        <v>1.9481666666666666</v>
      </c>
      <c r="Y659" s="24">
        <v>12.231</v>
      </c>
      <c r="Z659" s="51">
        <v>799.0051634003249</v>
      </c>
    </row>
    <row r="660" spans="1:26" ht="12.75">
      <c r="A660" s="10">
        <v>37061</v>
      </c>
      <c r="B660" s="22">
        <f>170</f>
        <v>170</v>
      </c>
      <c r="C660" s="12">
        <v>0.847453713</v>
      </c>
      <c r="D660" s="23">
        <v>0.847453713</v>
      </c>
      <c r="E660" s="14">
        <v>6510</v>
      </c>
      <c r="F660" s="21">
        <v>0</v>
      </c>
      <c r="G660" s="65">
        <v>37.9360058</v>
      </c>
      <c r="H660" s="65">
        <v>-76.85632795</v>
      </c>
      <c r="I660" s="26">
        <v>973.1</v>
      </c>
      <c r="J660" s="13">
        <f t="shared" si="69"/>
        <v>936.3000000000001</v>
      </c>
      <c r="K660" s="57">
        <f t="shared" si="67"/>
        <v>655.8654073352967</v>
      </c>
      <c r="L660" s="28">
        <f t="shared" si="64"/>
        <v>787.0654073352966</v>
      </c>
      <c r="M660" s="28">
        <f t="shared" si="68"/>
        <v>816.2654073352967</v>
      </c>
      <c r="N660" s="51">
        <f t="shared" si="70"/>
        <v>801.6654073352967</v>
      </c>
      <c r="O660" s="13">
        <v>22.7</v>
      </c>
      <c r="P660" s="28">
        <v>69.4</v>
      </c>
      <c r="Q660" s="13">
        <v>69.9</v>
      </c>
      <c r="S660" s="25">
        <v>3.08</v>
      </c>
      <c r="T660" s="49">
        <v>158.382</v>
      </c>
      <c r="U660" s="49">
        <f t="shared" si="65"/>
        <v>265.77366666666666</v>
      </c>
      <c r="V660" s="25">
        <v>0.256</v>
      </c>
      <c r="W660" s="52">
        <v>2.136</v>
      </c>
      <c r="X660" s="52">
        <f t="shared" si="66"/>
        <v>1.9490000000000005</v>
      </c>
      <c r="Y660" s="24">
        <v>12.21</v>
      </c>
      <c r="Z660" s="51">
        <v>801.6654073352967</v>
      </c>
    </row>
    <row r="661" spans="1:26" ht="12.75">
      <c r="A661" s="10">
        <v>37061</v>
      </c>
      <c r="B661" s="22">
        <f>170</f>
        <v>170</v>
      </c>
      <c r="C661" s="12">
        <v>0.847569466</v>
      </c>
      <c r="D661" s="23">
        <v>0.847569466</v>
      </c>
      <c r="E661" s="14">
        <v>6520</v>
      </c>
      <c r="F661" s="21">
        <v>0</v>
      </c>
      <c r="G661" s="65">
        <v>37.93880788</v>
      </c>
      <c r="H661" s="65">
        <v>-76.86196196</v>
      </c>
      <c r="I661" s="26">
        <v>972.1</v>
      </c>
      <c r="J661" s="13">
        <f t="shared" si="69"/>
        <v>935.3000000000001</v>
      </c>
      <c r="K661" s="57">
        <f t="shared" si="67"/>
        <v>664.7390471752204</v>
      </c>
      <c r="L661" s="28">
        <f t="shared" si="64"/>
        <v>795.9390471752204</v>
      </c>
      <c r="M661" s="28">
        <f t="shared" si="68"/>
        <v>825.1390471752204</v>
      </c>
      <c r="N661" s="51">
        <f t="shared" si="70"/>
        <v>810.5390471752204</v>
      </c>
      <c r="O661" s="13">
        <v>22.8</v>
      </c>
      <c r="P661" s="28">
        <v>69.2</v>
      </c>
      <c r="Q661" s="13">
        <v>72.4</v>
      </c>
      <c r="R661" s="63">
        <v>9.35E-06</v>
      </c>
      <c r="S661" s="25">
        <v>3.336</v>
      </c>
      <c r="T661" s="49">
        <v>262.532</v>
      </c>
      <c r="U661" s="49">
        <f t="shared" si="65"/>
        <v>308.5953333333333</v>
      </c>
      <c r="V661" s="25">
        <v>0.235</v>
      </c>
      <c r="W661" s="52">
        <v>1.027</v>
      </c>
      <c r="X661" s="52">
        <f t="shared" si="66"/>
        <v>1.7648333333333335</v>
      </c>
      <c r="Y661" s="24">
        <v>12.213</v>
      </c>
      <c r="Z661" s="51">
        <v>810.5390471752204</v>
      </c>
    </row>
    <row r="662" spans="1:26" ht="12.75">
      <c r="A662" s="10">
        <v>37061</v>
      </c>
      <c r="B662" s="22">
        <f>170</f>
        <v>170</v>
      </c>
      <c r="C662" s="12">
        <v>0.847685158</v>
      </c>
      <c r="D662" s="23">
        <v>0.847685158</v>
      </c>
      <c r="E662" s="14">
        <v>6530</v>
      </c>
      <c r="F662" s="21">
        <v>0</v>
      </c>
      <c r="G662" s="65">
        <v>37.93846386</v>
      </c>
      <c r="H662" s="65">
        <v>-76.8685023</v>
      </c>
      <c r="I662" s="26">
        <v>966.8</v>
      </c>
      <c r="J662" s="13">
        <f t="shared" si="69"/>
        <v>930</v>
      </c>
      <c r="K662" s="57">
        <f t="shared" si="67"/>
        <v>711.9283043573504</v>
      </c>
      <c r="L662" s="28">
        <f aca="true" t="shared" si="71" ref="L662:L725">K662+131.2</f>
        <v>843.1283043573503</v>
      </c>
      <c r="M662" s="28">
        <f t="shared" si="68"/>
        <v>872.3283043573504</v>
      </c>
      <c r="N662" s="51">
        <f t="shared" si="70"/>
        <v>857.7283043573503</v>
      </c>
      <c r="O662" s="13">
        <v>22.1</v>
      </c>
      <c r="P662" s="28">
        <v>70.7</v>
      </c>
      <c r="Q662" s="13">
        <v>71.9</v>
      </c>
      <c r="S662" s="25">
        <v>3.599</v>
      </c>
      <c r="T662" s="49">
        <v>419.088</v>
      </c>
      <c r="U662" s="49">
        <f t="shared" si="65"/>
        <v>290.167</v>
      </c>
      <c r="V662" s="25">
        <v>0.256</v>
      </c>
      <c r="W662" s="52">
        <v>2.137</v>
      </c>
      <c r="X662" s="52">
        <f t="shared" si="66"/>
        <v>1.7655</v>
      </c>
      <c r="Y662" s="24">
        <v>12.211</v>
      </c>
      <c r="Z662" s="51">
        <v>857.7283043573503</v>
      </c>
    </row>
    <row r="663" spans="1:26" ht="12.75">
      <c r="A663" s="10">
        <v>37061</v>
      </c>
      <c r="B663" s="22">
        <f>170</f>
        <v>170</v>
      </c>
      <c r="C663" s="12">
        <v>0.84780091</v>
      </c>
      <c r="D663" s="23">
        <v>0.84780091</v>
      </c>
      <c r="E663" s="14">
        <v>6540</v>
      </c>
      <c r="F663" s="21">
        <v>0</v>
      </c>
      <c r="G663" s="65">
        <v>37.93613519</v>
      </c>
      <c r="H663" s="65">
        <v>-76.87462617</v>
      </c>
      <c r="I663" s="26">
        <v>963.9</v>
      </c>
      <c r="J663" s="13">
        <f t="shared" si="69"/>
        <v>927.1</v>
      </c>
      <c r="K663" s="57">
        <f t="shared" si="67"/>
        <v>737.8628028261022</v>
      </c>
      <c r="L663" s="28">
        <f t="shared" si="71"/>
        <v>869.0628028261021</v>
      </c>
      <c r="M663" s="28">
        <f t="shared" si="68"/>
        <v>898.2628028261022</v>
      </c>
      <c r="N663" s="51">
        <f t="shared" si="70"/>
        <v>883.6628028261022</v>
      </c>
      <c r="O663" s="13">
        <v>22</v>
      </c>
      <c r="P663" s="28">
        <v>71.2</v>
      </c>
      <c r="Q663" s="13">
        <v>71.2</v>
      </c>
      <c r="S663" s="25">
        <v>2.949</v>
      </c>
      <c r="T663" s="49">
        <v>50.55</v>
      </c>
      <c r="U663" s="49">
        <f t="shared" si="65"/>
        <v>297.95716666666664</v>
      </c>
      <c r="V663" s="25">
        <v>0.244</v>
      </c>
      <c r="W663" s="52">
        <v>1.028</v>
      </c>
      <c r="X663" s="52">
        <f t="shared" si="66"/>
        <v>1.5811666666666666</v>
      </c>
      <c r="Y663" s="24">
        <v>12.206</v>
      </c>
      <c r="Z663" s="51">
        <v>883.6628028261022</v>
      </c>
    </row>
    <row r="664" spans="1:26" ht="12.75">
      <c r="A664" s="10">
        <v>37061</v>
      </c>
      <c r="B664" s="22">
        <f>170</f>
        <v>170</v>
      </c>
      <c r="C664" s="12">
        <v>0.847916663</v>
      </c>
      <c r="D664" s="23">
        <v>0.847916663</v>
      </c>
      <c r="E664" s="14">
        <v>6550</v>
      </c>
      <c r="F664" s="21">
        <v>0</v>
      </c>
      <c r="G664" s="65">
        <v>37.93413581</v>
      </c>
      <c r="H664" s="65">
        <v>-76.88049056</v>
      </c>
      <c r="I664" s="26">
        <v>959.6</v>
      </c>
      <c r="J664" s="13">
        <f t="shared" si="69"/>
        <v>922.8000000000001</v>
      </c>
      <c r="K664" s="57">
        <f t="shared" si="67"/>
        <v>776.4671113929489</v>
      </c>
      <c r="L664" s="28">
        <f t="shared" si="71"/>
        <v>907.667111392949</v>
      </c>
      <c r="M664" s="28">
        <f t="shared" si="68"/>
        <v>936.8671113929489</v>
      </c>
      <c r="N664" s="51">
        <f t="shared" si="70"/>
        <v>922.2671113929489</v>
      </c>
      <c r="O664" s="13">
        <v>21.5</v>
      </c>
      <c r="P664" s="28">
        <v>71.8</v>
      </c>
      <c r="Q664" s="13">
        <v>72</v>
      </c>
      <c r="S664" s="25">
        <v>3.486</v>
      </c>
      <c r="T664" s="49">
        <v>364.605</v>
      </c>
      <c r="U664" s="49">
        <f t="shared" si="65"/>
        <v>279.49716666666666</v>
      </c>
      <c r="V664" s="25">
        <v>0.255</v>
      </c>
      <c r="W664" s="52">
        <v>2.139</v>
      </c>
      <c r="X664" s="52">
        <f t="shared" si="66"/>
        <v>1.5819999999999999</v>
      </c>
      <c r="Y664" s="24">
        <v>12.166</v>
      </c>
      <c r="Z664" s="51">
        <v>922.2671113929489</v>
      </c>
    </row>
    <row r="665" spans="1:26" ht="12.75">
      <c r="A665" s="10">
        <v>37061</v>
      </c>
      <c r="B665" s="22">
        <f>170</f>
        <v>170</v>
      </c>
      <c r="C665" s="12">
        <v>0.848032415</v>
      </c>
      <c r="D665" s="23">
        <v>0.848032415</v>
      </c>
      <c r="E665" s="14">
        <v>6560</v>
      </c>
      <c r="F665" s="21">
        <v>0</v>
      </c>
      <c r="G665" s="65">
        <v>37.93404266</v>
      </c>
      <c r="H665" s="65">
        <v>-76.88693102</v>
      </c>
      <c r="I665" s="26">
        <v>957.3</v>
      </c>
      <c r="J665" s="13">
        <f t="shared" si="69"/>
        <v>920.5</v>
      </c>
      <c r="K665" s="57">
        <f t="shared" si="67"/>
        <v>797.1898348427036</v>
      </c>
      <c r="L665" s="28">
        <f t="shared" si="71"/>
        <v>928.3898348427035</v>
      </c>
      <c r="M665" s="28">
        <f t="shared" si="68"/>
        <v>957.5898348427036</v>
      </c>
      <c r="N665" s="51">
        <f t="shared" si="70"/>
        <v>942.9898348427035</v>
      </c>
      <c r="O665" s="13">
        <v>21.1</v>
      </c>
      <c r="P665" s="28">
        <v>74</v>
      </c>
      <c r="Q665" s="13">
        <v>68.9</v>
      </c>
      <c r="S665" s="25">
        <v>3.259</v>
      </c>
      <c r="T665" s="49">
        <v>258.756</v>
      </c>
      <c r="U665" s="49">
        <f t="shared" si="65"/>
        <v>252.31883333333334</v>
      </c>
      <c r="V665" s="25">
        <v>0.245</v>
      </c>
      <c r="W665" s="52">
        <v>1.03</v>
      </c>
      <c r="X665" s="52">
        <f t="shared" si="66"/>
        <v>1.5828333333333333</v>
      </c>
      <c r="Y665" s="24">
        <v>12.196</v>
      </c>
      <c r="Z665" s="51">
        <v>942.9898348427035</v>
      </c>
    </row>
    <row r="666" spans="1:26" ht="12.75">
      <c r="A666" s="10">
        <v>37061</v>
      </c>
      <c r="B666" s="22">
        <f>170</f>
        <v>170</v>
      </c>
      <c r="C666" s="12">
        <v>0.848148167</v>
      </c>
      <c r="D666" s="23">
        <v>0.848148167</v>
      </c>
      <c r="E666" s="14">
        <v>6570</v>
      </c>
      <c r="F666" s="21">
        <v>0</v>
      </c>
      <c r="G666" s="65">
        <v>37.93597635</v>
      </c>
      <c r="H666" s="65">
        <v>-76.89307216</v>
      </c>
      <c r="I666" s="26">
        <v>955.3</v>
      </c>
      <c r="J666" s="13">
        <f t="shared" si="69"/>
        <v>918.5</v>
      </c>
      <c r="K666" s="57">
        <f t="shared" si="67"/>
        <v>815.2517264052094</v>
      </c>
      <c r="L666" s="28">
        <f t="shared" si="71"/>
        <v>946.4517264052095</v>
      </c>
      <c r="M666" s="28">
        <f t="shared" si="68"/>
        <v>975.6517264052094</v>
      </c>
      <c r="N666" s="51">
        <f t="shared" si="70"/>
        <v>961.0517264052094</v>
      </c>
      <c r="O666" s="13">
        <v>21.1</v>
      </c>
      <c r="P666" s="28">
        <v>73.7</v>
      </c>
      <c r="Q666" s="13">
        <v>79.4</v>
      </c>
      <c r="S666" s="25">
        <v>3.535</v>
      </c>
      <c r="T666" s="49">
        <v>362.812</v>
      </c>
      <c r="U666" s="49">
        <f t="shared" si="65"/>
        <v>286.3905</v>
      </c>
      <c r="V666" s="25">
        <v>0.245</v>
      </c>
      <c r="W666" s="52">
        <v>1.031</v>
      </c>
      <c r="X666" s="52">
        <f t="shared" si="66"/>
        <v>1.3986666666666665</v>
      </c>
      <c r="Y666" s="24">
        <v>12.226</v>
      </c>
      <c r="Z666" s="51">
        <v>961.0517264052094</v>
      </c>
    </row>
    <row r="667" spans="1:26" ht="12.75">
      <c r="A667" s="10">
        <v>37061</v>
      </c>
      <c r="B667" s="22">
        <f>170</f>
        <v>170</v>
      </c>
      <c r="C667" s="12">
        <v>0.84826386</v>
      </c>
      <c r="D667" s="23">
        <v>0.84826386</v>
      </c>
      <c r="E667" s="14">
        <v>6580</v>
      </c>
      <c r="F667" s="21">
        <v>0</v>
      </c>
      <c r="G667" s="65">
        <v>37.93917129</v>
      </c>
      <c r="H667" s="65">
        <v>-76.89867415</v>
      </c>
      <c r="I667" s="26">
        <v>951.6</v>
      </c>
      <c r="J667" s="13">
        <f t="shared" si="69"/>
        <v>914.8000000000001</v>
      </c>
      <c r="K667" s="57">
        <f t="shared" si="67"/>
        <v>848.7701486955093</v>
      </c>
      <c r="L667" s="28">
        <f t="shared" si="71"/>
        <v>979.9701486955094</v>
      </c>
      <c r="M667" s="28">
        <f t="shared" si="68"/>
        <v>1009.1701486955093</v>
      </c>
      <c r="N667" s="51">
        <f t="shared" si="70"/>
        <v>994.5701486955093</v>
      </c>
      <c r="O667" s="13">
        <v>20.8</v>
      </c>
      <c r="P667" s="28">
        <v>74.5</v>
      </c>
      <c r="Q667" s="13">
        <v>71.4</v>
      </c>
      <c r="R667" s="63">
        <v>1.22E-05</v>
      </c>
      <c r="S667" s="25">
        <v>3.608</v>
      </c>
      <c r="T667" s="49">
        <v>414.273</v>
      </c>
      <c r="U667" s="49">
        <f t="shared" si="65"/>
        <v>311.6806666666667</v>
      </c>
      <c r="V667" s="25">
        <v>0.254</v>
      </c>
      <c r="W667" s="52">
        <v>2.141</v>
      </c>
      <c r="X667" s="52">
        <f t="shared" si="66"/>
        <v>1.5843333333333334</v>
      </c>
      <c r="Y667" s="24">
        <v>12.217</v>
      </c>
      <c r="Z667" s="51">
        <v>994.5701486955093</v>
      </c>
    </row>
    <row r="668" spans="1:26" ht="12.75">
      <c r="A668" s="10">
        <v>37061</v>
      </c>
      <c r="B668" s="22">
        <f>170</f>
        <v>170</v>
      </c>
      <c r="C668" s="12">
        <v>0.848379612</v>
      </c>
      <c r="D668" s="23">
        <v>0.848379612</v>
      </c>
      <c r="E668" s="14">
        <v>6590</v>
      </c>
      <c r="F668" s="21">
        <v>0</v>
      </c>
      <c r="G668" s="65">
        <v>37.94315621</v>
      </c>
      <c r="H668" s="65">
        <v>-76.90324034</v>
      </c>
      <c r="I668" s="26">
        <v>949.3</v>
      </c>
      <c r="J668" s="13">
        <f t="shared" si="69"/>
        <v>912.5</v>
      </c>
      <c r="K668" s="57">
        <f t="shared" si="67"/>
        <v>869.6743223307136</v>
      </c>
      <c r="L668" s="28">
        <f t="shared" si="71"/>
        <v>1000.8743223307135</v>
      </c>
      <c r="M668" s="28">
        <f t="shared" si="68"/>
        <v>1030.0743223307136</v>
      </c>
      <c r="N668" s="51">
        <f t="shared" si="70"/>
        <v>1015.4743223307136</v>
      </c>
      <c r="O668" s="13">
        <v>20.4</v>
      </c>
      <c r="P668" s="28">
        <v>75.2</v>
      </c>
      <c r="Q668" s="13">
        <v>75.8</v>
      </c>
      <c r="S668" s="25">
        <v>3.455</v>
      </c>
      <c r="T668" s="49">
        <v>360.829</v>
      </c>
      <c r="U668" s="49">
        <f t="shared" si="65"/>
        <v>301.97083333333336</v>
      </c>
      <c r="V668" s="25">
        <v>0.254</v>
      </c>
      <c r="W668" s="52">
        <v>2.142</v>
      </c>
      <c r="X668" s="52">
        <f t="shared" si="66"/>
        <v>1.5851666666666666</v>
      </c>
      <c r="Y668" s="24">
        <v>12.22</v>
      </c>
      <c r="Z668" s="51">
        <v>1015.4743223307136</v>
      </c>
    </row>
    <row r="669" spans="1:26" ht="12.75">
      <c r="A669" s="10">
        <v>37061</v>
      </c>
      <c r="B669" s="22">
        <f>170</f>
        <v>170</v>
      </c>
      <c r="C669" s="12">
        <v>0.848495364</v>
      </c>
      <c r="D669" s="23">
        <v>0.848495364</v>
      </c>
      <c r="E669" s="14">
        <v>6600</v>
      </c>
      <c r="F669" s="21">
        <v>0</v>
      </c>
      <c r="G669" s="65">
        <v>37.94800208</v>
      </c>
      <c r="H669" s="65">
        <v>-76.9056142</v>
      </c>
      <c r="I669" s="26">
        <v>946.6</v>
      </c>
      <c r="J669" s="13">
        <f t="shared" si="69"/>
        <v>909.8000000000001</v>
      </c>
      <c r="K669" s="57">
        <f t="shared" si="67"/>
        <v>894.2813410552798</v>
      </c>
      <c r="L669" s="28">
        <f t="shared" si="71"/>
        <v>1025.4813410552797</v>
      </c>
      <c r="M669" s="28">
        <f t="shared" si="68"/>
        <v>1054.6813410552797</v>
      </c>
      <c r="N669" s="51">
        <f t="shared" si="70"/>
        <v>1040.0813410552796</v>
      </c>
      <c r="O669" s="13">
        <v>20.4</v>
      </c>
      <c r="P669" s="28">
        <v>76.4</v>
      </c>
      <c r="Q669" s="13">
        <v>74.4</v>
      </c>
      <c r="S669" s="25">
        <v>3.748</v>
      </c>
      <c r="T669" s="49">
        <v>464.979</v>
      </c>
      <c r="U669" s="49">
        <f t="shared" si="65"/>
        <v>371.0423333333333</v>
      </c>
      <c r="V669" s="25">
        <v>0.255</v>
      </c>
      <c r="W669" s="52">
        <v>2.143</v>
      </c>
      <c r="X669" s="52">
        <f t="shared" si="66"/>
        <v>1.7709999999999997</v>
      </c>
      <c r="Y669" s="24">
        <v>12.241</v>
      </c>
      <c r="Z669" s="51">
        <v>1040.0813410552796</v>
      </c>
    </row>
    <row r="670" spans="1:26" ht="12.75">
      <c r="A670" s="10">
        <v>37061</v>
      </c>
      <c r="B670" s="22">
        <f>170</f>
        <v>170</v>
      </c>
      <c r="C670" s="12">
        <v>0.848611116</v>
      </c>
      <c r="D670" s="23">
        <v>0.848611116</v>
      </c>
      <c r="E670" s="14">
        <v>6610</v>
      </c>
      <c r="F670" s="21">
        <v>0</v>
      </c>
      <c r="G670" s="65">
        <v>37.95334998</v>
      </c>
      <c r="H670" s="65">
        <v>-76.90597773</v>
      </c>
      <c r="I670" s="26">
        <v>943.3</v>
      </c>
      <c r="J670" s="13">
        <f t="shared" si="69"/>
        <v>906.5</v>
      </c>
      <c r="K670" s="57">
        <f t="shared" si="67"/>
        <v>924.455948422607</v>
      </c>
      <c r="L670" s="28">
        <f t="shared" si="71"/>
        <v>1055.655948422607</v>
      </c>
      <c r="M670" s="28">
        <f t="shared" si="68"/>
        <v>1084.855948422607</v>
      </c>
      <c r="N670" s="51">
        <f t="shared" si="70"/>
        <v>1070.2559484226072</v>
      </c>
      <c r="O670" s="13">
        <v>20.1</v>
      </c>
      <c r="P670" s="28">
        <v>76.9</v>
      </c>
      <c r="Q670" s="13">
        <v>70.9</v>
      </c>
      <c r="S670" s="25">
        <v>2.999</v>
      </c>
      <c r="T670" s="49">
        <v>96.535</v>
      </c>
      <c r="U670" s="49">
        <f t="shared" si="65"/>
        <v>326.364</v>
      </c>
      <c r="V670" s="25">
        <v>0.256</v>
      </c>
      <c r="W670" s="52">
        <v>2.144</v>
      </c>
      <c r="X670" s="52">
        <f t="shared" si="66"/>
        <v>1.7718333333333331</v>
      </c>
      <c r="Y670" s="24">
        <v>12.196</v>
      </c>
      <c r="Z670" s="51">
        <v>1070.2559484226072</v>
      </c>
    </row>
    <row r="671" spans="1:26" ht="12.75">
      <c r="A671" s="10">
        <v>37061</v>
      </c>
      <c r="B671" s="22">
        <f>170</f>
        <v>170</v>
      </c>
      <c r="C671" s="12">
        <v>0.848726869</v>
      </c>
      <c r="D671" s="23">
        <v>0.848726869</v>
      </c>
      <c r="E671" s="14">
        <v>6620</v>
      </c>
      <c r="F671" s="21">
        <v>0</v>
      </c>
      <c r="G671" s="65">
        <v>37.95848541</v>
      </c>
      <c r="H671" s="65">
        <v>-76.90359611</v>
      </c>
      <c r="I671" s="26">
        <v>942.9</v>
      </c>
      <c r="J671" s="13">
        <f t="shared" si="69"/>
        <v>906.1</v>
      </c>
      <c r="K671" s="57">
        <f t="shared" si="67"/>
        <v>928.1209386054572</v>
      </c>
      <c r="L671" s="28">
        <f t="shared" si="71"/>
        <v>1059.3209386054573</v>
      </c>
      <c r="M671" s="28">
        <f t="shared" si="68"/>
        <v>1088.5209386054573</v>
      </c>
      <c r="N671" s="51">
        <f t="shared" si="70"/>
        <v>1073.9209386054572</v>
      </c>
      <c r="O671" s="13">
        <v>20.1</v>
      </c>
      <c r="P671" s="28">
        <v>77.7</v>
      </c>
      <c r="Q671" s="13">
        <v>74.9</v>
      </c>
      <c r="S671" s="25">
        <v>3.639</v>
      </c>
      <c r="T671" s="49">
        <v>410.496</v>
      </c>
      <c r="U671" s="49">
        <f t="shared" si="65"/>
        <v>351.654</v>
      </c>
      <c r="V671" s="25">
        <v>0.225</v>
      </c>
      <c r="W671" s="52">
        <v>1.034</v>
      </c>
      <c r="X671" s="52">
        <f t="shared" si="66"/>
        <v>1.7725</v>
      </c>
      <c r="Y671" s="24">
        <v>12.193</v>
      </c>
      <c r="Z671" s="51">
        <v>1073.9209386054572</v>
      </c>
    </row>
    <row r="672" spans="1:26" ht="12.75">
      <c r="A672" s="10">
        <v>37061</v>
      </c>
      <c r="B672" s="22">
        <f>170</f>
        <v>170</v>
      </c>
      <c r="C672" s="12">
        <v>0.848842621</v>
      </c>
      <c r="D672" s="23">
        <v>0.848842621</v>
      </c>
      <c r="E672" s="14">
        <v>6630</v>
      </c>
      <c r="F672" s="21">
        <v>0</v>
      </c>
      <c r="G672" s="65">
        <v>37.96275181</v>
      </c>
      <c r="H672" s="65">
        <v>-76.89883705</v>
      </c>
      <c r="I672" s="26">
        <v>942.5</v>
      </c>
      <c r="J672" s="13">
        <f t="shared" si="69"/>
        <v>905.7</v>
      </c>
      <c r="K672" s="57">
        <f t="shared" si="67"/>
        <v>931.7875470641916</v>
      </c>
      <c r="L672" s="28">
        <f t="shared" si="71"/>
        <v>1062.9875470641916</v>
      </c>
      <c r="M672" s="28">
        <f t="shared" si="68"/>
        <v>1092.1875470641917</v>
      </c>
      <c r="N672" s="51">
        <f t="shared" si="70"/>
        <v>1077.5875470641918</v>
      </c>
      <c r="O672" s="13">
        <v>20.1</v>
      </c>
      <c r="P672" s="28">
        <v>78.3</v>
      </c>
      <c r="Q672" s="13">
        <v>73.8</v>
      </c>
      <c r="S672" s="25">
        <v>2.98</v>
      </c>
      <c r="T672" s="49">
        <v>94.552</v>
      </c>
      <c r="U672" s="49">
        <f t="shared" si="65"/>
        <v>306.944</v>
      </c>
      <c r="V672" s="25">
        <v>0.254</v>
      </c>
      <c r="W672" s="52">
        <v>2.145</v>
      </c>
      <c r="X672" s="52">
        <f t="shared" si="66"/>
        <v>1.9581666666666668</v>
      </c>
      <c r="Y672" s="24">
        <v>12.226</v>
      </c>
      <c r="Z672" s="51">
        <v>1077.5875470641918</v>
      </c>
    </row>
    <row r="673" spans="1:26" ht="12.75">
      <c r="A673" s="10">
        <v>37061</v>
      </c>
      <c r="B673" s="22">
        <f>170</f>
        <v>170</v>
      </c>
      <c r="C673" s="12">
        <v>0.848958313</v>
      </c>
      <c r="D673" s="23">
        <v>0.848958313</v>
      </c>
      <c r="E673" s="14">
        <v>6640</v>
      </c>
      <c r="F673" s="21">
        <v>0</v>
      </c>
      <c r="G673" s="65">
        <v>37.96555541</v>
      </c>
      <c r="H673" s="65">
        <v>-76.89238223</v>
      </c>
      <c r="I673" s="26">
        <v>938.1</v>
      </c>
      <c r="J673" s="13">
        <f t="shared" si="69"/>
        <v>901.3000000000001</v>
      </c>
      <c r="K673" s="57">
        <f t="shared" si="67"/>
        <v>972.2274565809297</v>
      </c>
      <c r="L673" s="28">
        <f t="shared" si="71"/>
        <v>1103.4274565809296</v>
      </c>
      <c r="M673" s="28">
        <f t="shared" si="68"/>
        <v>1132.6274565809297</v>
      </c>
      <c r="N673" s="51">
        <f t="shared" si="70"/>
        <v>1118.0274565809295</v>
      </c>
      <c r="O673" s="13">
        <v>19.7</v>
      </c>
      <c r="P673" s="28">
        <v>78.3</v>
      </c>
      <c r="Q673" s="13">
        <v>76.9</v>
      </c>
      <c r="R673" s="63">
        <v>1.46E-05</v>
      </c>
      <c r="S673" s="25">
        <v>4.003</v>
      </c>
      <c r="T673" s="49">
        <v>618.703</v>
      </c>
      <c r="U673" s="49">
        <f t="shared" si="65"/>
        <v>341.0156666666666</v>
      </c>
      <c r="V673" s="25">
        <v>0.235</v>
      </c>
      <c r="W673" s="52">
        <v>1.036</v>
      </c>
      <c r="X673" s="52">
        <f t="shared" si="66"/>
        <v>1.774</v>
      </c>
      <c r="Y673" s="24">
        <v>12.204</v>
      </c>
      <c r="Z673" s="51">
        <v>1118.0274565809295</v>
      </c>
    </row>
    <row r="674" spans="1:26" ht="12.75">
      <c r="A674" s="10">
        <v>37061</v>
      </c>
      <c r="B674" s="22">
        <f>170</f>
        <v>170</v>
      </c>
      <c r="C674" s="12">
        <v>0.849074066</v>
      </c>
      <c r="D674" s="23">
        <v>0.849074066</v>
      </c>
      <c r="E674" s="14">
        <v>6650</v>
      </c>
      <c r="F674" s="21">
        <v>0</v>
      </c>
      <c r="G674" s="65">
        <v>37.96679551</v>
      </c>
      <c r="H674" s="65">
        <v>-76.88515189</v>
      </c>
      <c r="I674" s="26">
        <v>937.4</v>
      </c>
      <c r="J674" s="13">
        <f t="shared" si="69"/>
        <v>900.6</v>
      </c>
      <c r="K674" s="57">
        <f t="shared" si="67"/>
        <v>978.6792754974219</v>
      </c>
      <c r="L674" s="28">
        <f t="shared" si="71"/>
        <v>1109.879275497422</v>
      </c>
      <c r="M674" s="28">
        <f t="shared" si="68"/>
        <v>1139.079275497422</v>
      </c>
      <c r="N674" s="51">
        <f t="shared" si="70"/>
        <v>1124.479275497422</v>
      </c>
      <c r="O674" s="13">
        <v>19.5</v>
      </c>
      <c r="P674" s="28">
        <v>79.5</v>
      </c>
      <c r="Q674" s="13">
        <v>78.5</v>
      </c>
      <c r="S674" s="25">
        <v>3.15</v>
      </c>
      <c r="T674" s="49">
        <v>197.759</v>
      </c>
      <c r="U674" s="49">
        <f t="shared" si="65"/>
        <v>313.83733333333333</v>
      </c>
      <c r="V674" s="25">
        <v>0.256</v>
      </c>
      <c r="W674" s="52">
        <v>2.147</v>
      </c>
      <c r="X674" s="52">
        <f t="shared" si="66"/>
        <v>1.7748333333333333</v>
      </c>
      <c r="Y674" s="24">
        <v>12.25</v>
      </c>
      <c r="Z674" s="51">
        <v>1124.479275497422</v>
      </c>
    </row>
    <row r="675" spans="1:26" ht="12.75">
      <c r="A675" s="10">
        <v>37061</v>
      </c>
      <c r="B675" s="22">
        <f>170</f>
        <v>170</v>
      </c>
      <c r="C675" s="12">
        <v>0.849189818</v>
      </c>
      <c r="D675" s="23">
        <v>0.849189818</v>
      </c>
      <c r="E675" s="14">
        <v>6660</v>
      </c>
      <c r="F675" s="21">
        <v>0</v>
      </c>
      <c r="G675" s="65">
        <v>37.96652756</v>
      </c>
      <c r="H675" s="65">
        <v>-76.87826526</v>
      </c>
      <c r="I675" s="26">
        <v>935.5</v>
      </c>
      <c r="J675" s="13">
        <f t="shared" si="69"/>
        <v>898.7</v>
      </c>
      <c r="K675" s="57">
        <f t="shared" si="67"/>
        <v>996.2166661172383</v>
      </c>
      <c r="L675" s="28">
        <f t="shared" si="71"/>
        <v>1127.4166661172383</v>
      </c>
      <c r="M675" s="28">
        <f t="shared" si="68"/>
        <v>1156.6166661172383</v>
      </c>
      <c r="N675" s="51">
        <f t="shared" si="70"/>
        <v>1142.0166661172384</v>
      </c>
      <c r="O675" s="13">
        <v>19.4</v>
      </c>
      <c r="P675" s="28">
        <v>80.1</v>
      </c>
      <c r="Q675" s="13">
        <v>70.4</v>
      </c>
      <c r="S675" s="25">
        <v>3.649</v>
      </c>
      <c r="T675" s="49">
        <v>406.72</v>
      </c>
      <c r="U675" s="49">
        <f t="shared" si="65"/>
        <v>304.1275</v>
      </c>
      <c r="V675" s="25">
        <v>0.266</v>
      </c>
      <c r="W675" s="52">
        <v>2.147</v>
      </c>
      <c r="X675" s="52">
        <f t="shared" si="66"/>
        <v>1.7755</v>
      </c>
      <c r="Y675" s="24">
        <v>12.228</v>
      </c>
      <c r="Z675" s="51">
        <v>1142.0166661172384</v>
      </c>
    </row>
    <row r="676" spans="1:26" ht="12.75">
      <c r="A676" s="10">
        <v>37061</v>
      </c>
      <c r="B676" s="22">
        <f>170</f>
        <v>170</v>
      </c>
      <c r="C676" s="12">
        <v>0.84930557</v>
      </c>
      <c r="D676" s="23">
        <v>0.84930557</v>
      </c>
      <c r="E676" s="14">
        <v>6670</v>
      </c>
      <c r="F676" s="21">
        <v>0</v>
      </c>
      <c r="G676" s="65">
        <v>37.96492356</v>
      </c>
      <c r="H676" s="65">
        <v>-76.87150891</v>
      </c>
      <c r="I676" s="26">
        <v>931.5</v>
      </c>
      <c r="J676" s="13">
        <f t="shared" si="69"/>
        <v>894.7</v>
      </c>
      <c r="K676" s="57">
        <f t="shared" si="67"/>
        <v>1033.2589997489563</v>
      </c>
      <c r="L676" s="28">
        <f t="shared" si="71"/>
        <v>1164.4589997489563</v>
      </c>
      <c r="M676" s="28">
        <f t="shared" si="68"/>
        <v>1193.6589997489564</v>
      </c>
      <c r="N676" s="51">
        <f t="shared" si="70"/>
        <v>1179.0589997489565</v>
      </c>
      <c r="O676" s="13">
        <v>18.9</v>
      </c>
      <c r="P676" s="28">
        <v>81.3</v>
      </c>
      <c r="Q676" s="13">
        <v>68.4</v>
      </c>
      <c r="S676" s="25">
        <v>3.424</v>
      </c>
      <c r="T676" s="49">
        <v>300.776</v>
      </c>
      <c r="U676" s="49">
        <f t="shared" si="65"/>
        <v>338.16766666666666</v>
      </c>
      <c r="V676" s="25">
        <v>0.244</v>
      </c>
      <c r="W676" s="52">
        <v>1.038</v>
      </c>
      <c r="X676" s="52">
        <f t="shared" si="66"/>
        <v>1.5911666666666668</v>
      </c>
      <c r="Y676" s="24">
        <v>12.193</v>
      </c>
      <c r="Z676" s="51">
        <v>1179.0589997489565</v>
      </c>
    </row>
    <row r="677" spans="1:26" ht="12.75">
      <c r="A677" s="10">
        <v>37061</v>
      </c>
      <c r="B677" s="22">
        <f>170</f>
        <v>170</v>
      </c>
      <c r="C677" s="12">
        <v>0.849421322</v>
      </c>
      <c r="D677" s="23">
        <v>0.849421322</v>
      </c>
      <c r="E677" s="14">
        <v>6680</v>
      </c>
      <c r="F677" s="21">
        <v>0</v>
      </c>
      <c r="G677" s="65">
        <v>37.9613821</v>
      </c>
      <c r="H677" s="65">
        <v>-76.86677283</v>
      </c>
      <c r="I677" s="26">
        <v>927.9</v>
      </c>
      <c r="J677" s="13">
        <f t="shared" si="69"/>
        <v>891.1</v>
      </c>
      <c r="K677" s="57">
        <f t="shared" si="67"/>
        <v>1066.7389699972175</v>
      </c>
      <c r="L677" s="28">
        <f t="shared" si="71"/>
        <v>1197.9389699972176</v>
      </c>
      <c r="M677" s="28">
        <f t="shared" si="68"/>
        <v>1227.1389699972176</v>
      </c>
      <c r="N677" s="51">
        <f t="shared" si="70"/>
        <v>1212.5389699972175</v>
      </c>
      <c r="O677" s="13">
        <v>18.5</v>
      </c>
      <c r="P677" s="28">
        <v>83</v>
      </c>
      <c r="Q677" s="13">
        <v>72.2</v>
      </c>
      <c r="S677" s="25">
        <v>3.268</v>
      </c>
      <c r="T677" s="49">
        <v>247.426</v>
      </c>
      <c r="U677" s="49">
        <f t="shared" si="65"/>
        <v>310.9893333333333</v>
      </c>
      <c r="V677" s="25">
        <v>0.234</v>
      </c>
      <c r="W677" s="52">
        <v>1.039</v>
      </c>
      <c r="X677" s="52">
        <f t="shared" si="66"/>
        <v>1.5919999999999999</v>
      </c>
      <c r="Y677" s="24">
        <v>12.195</v>
      </c>
      <c r="Z677" s="51">
        <v>1212.5389699972175</v>
      </c>
    </row>
    <row r="678" spans="1:26" ht="12.75">
      <c r="A678" s="10">
        <v>37061</v>
      </c>
      <c r="B678" s="22">
        <f>170</f>
        <v>170</v>
      </c>
      <c r="C678" s="12">
        <v>0.849537015</v>
      </c>
      <c r="D678" s="23">
        <v>0.849537015</v>
      </c>
      <c r="E678" s="14">
        <v>6690</v>
      </c>
      <c r="F678" s="21">
        <v>0</v>
      </c>
      <c r="G678" s="65">
        <v>37.95698683</v>
      </c>
      <c r="H678" s="65">
        <v>-76.86437997</v>
      </c>
      <c r="I678" s="26">
        <v>924.5</v>
      </c>
      <c r="J678" s="13">
        <f t="shared" si="69"/>
        <v>887.7</v>
      </c>
      <c r="K678" s="57">
        <f t="shared" si="67"/>
        <v>1098.4833696464823</v>
      </c>
      <c r="L678" s="28">
        <f t="shared" si="71"/>
        <v>1229.6833696464823</v>
      </c>
      <c r="M678" s="28">
        <f t="shared" si="68"/>
        <v>1258.8833696464824</v>
      </c>
      <c r="N678" s="51">
        <f t="shared" si="70"/>
        <v>1244.2833696464822</v>
      </c>
      <c r="O678" s="13">
        <v>18.1</v>
      </c>
      <c r="P678" s="28">
        <v>82.9</v>
      </c>
      <c r="Q678" s="13">
        <v>72.8</v>
      </c>
      <c r="S678" s="25">
        <v>3.68</v>
      </c>
      <c r="T678" s="49">
        <v>456.388</v>
      </c>
      <c r="U678" s="49">
        <f t="shared" si="65"/>
        <v>371.2953333333333</v>
      </c>
      <c r="V678" s="25">
        <v>0.236</v>
      </c>
      <c r="W678" s="52">
        <v>1.04</v>
      </c>
      <c r="X678" s="52">
        <f t="shared" si="66"/>
        <v>1.4078333333333333</v>
      </c>
      <c r="Y678" s="24">
        <v>12.197</v>
      </c>
      <c r="Z678" s="51">
        <v>1244.2833696464822</v>
      </c>
    </row>
    <row r="679" spans="1:26" ht="12.75">
      <c r="A679" s="10">
        <v>37061</v>
      </c>
      <c r="B679" s="22">
        <f>170</f>
        <v>170</v>
      </c>
      <c r="C679" s="12">
        <v>0.849652767</v>
      </c>
      <c r="D679" s="23">
        <v>0.849652767</v>
      </c>
      <c r="E679" s="14">
        <v>6700</v>
      </c>
      <c r="F679" s="21">
        <v>0</v>
      </c>
      <c r="G679" s="65">
        <v>37.95240708</v>
      </c>
      <c r="H679" s="65">
        <v>-76.86421691</v>
      </c>
      <c r="I679" s="26">
        <v>925.2</v>
      </c>
      <c r="J679" s="13">
        <f t="shared" si="69"/>
        <v>888.4000000000001</v>
      </c>
      <c r="K679" s="57">
        <f t="shared" si="67"/>
        <v>1091.9378302496355</v>
      </c>
      <c r="L679" s="28">
        <f t="shared" si="71"/>
        <v>1223.1378302496355</v>
      </c>
      <c r="M679" s="28">
        <f t="shared" si="68"/>
        <v>1252.3378302496355</v>
      </c>
      <c r="N679" s="51">
        <f t="shared" si="70"/>
        <v>1237.7378302496354</v>
      </c>
      <c r="O679" s="13">
        <v>18.4</v>
      </c>
      <c r="P679" s="28">
        <v>82.7</v>
      </c>
      <c r="Q679" s="13">
        <v>74.7</v>
      </c>
      <c r="R679" s="63">
        <v>7.27E-06</v>
      </c>
      <c r="S679" s="25">
        <v>4.204</v>
      </c>
      <c r="T679" s="49">
        <v>717.943</v>
      </c>
      <c r="U679" s="49">
        <f t="shared" si="65"/>
        <v>387.83533333333327</v>
      </c>
      <c r="V679" s="25">
        <v>0.214</v>
      </c>
      <c r="W679" s="52">
        <v>1.041</v>
      </c>
      <c r="X679" s="52">
        <f t="shared" si="66"/>
        <v>1.4086666666666667</v>
      </c>
      <c r="Y679" s="24">
        <v>12.249</v>
      </c>
      <c r="Z679" s="51">
        <v>1237.7378302496354</v>
      </c>
    </row>
    <row r="680" spans="1:26" ht="12.75">
      <c r="A680" s="10">
        <v>37061</v>
      </c>
      <c r="B680" s="22">
        <f>170</f>
        <v>170</v>
      </c>
      <c r="C680" s="12">
        <v>0.849768519</v>
      </c>
      <c r="D680" s="23">
        <v>0.849768519</v>
      </c>
      <c r="E680" s="14">
        <v>6710</v>
      </c>
      <c r="F680" s="21">
        <v>0</v>
      </c>
      <c r="G680" s="65">
        <v>37.94791692</v>
      </c>
      <c r="H680" s="65">
        <v>-76.86603458</v>
      </c>
      <c r="I680" s="26">
        <v>922.1</v>
      </c>
      <c r="J680" s="13">
        <f t="shared" si="69"/>
        <v>885.3000000000001</v>
      </c>
      <c r="K680" s="57">
        <f t="shared" si="67"/>
        <v>1120.9644700021668</v>
      </c>
      <c r="L680" s="28">
        <f t="shared" si="71"/>
        <v>1252.1644700021668</v>
      </c>
      <c r="M680" s="28">
        <f t="shared" si="68"/>
        <v>1281.3644700021669</v>
      </c>
      <c r="N680" s="51">
        <f t="shared" si="70"/>
        <v>1266.764470002167</v>
      </c>
      <c r="O680" s="13">
        <v>18.6</v>
      </c>
      <c r="P680" s="28">
        <v>77.7</v>
      </c>
      <c r="Q680" s="13">
        <v>69.3</v>
      </c>
      <c r="S680" s="25">
        <v>3.149</v>
      </c>
      <c r="T680" s="49">
        <v>139.499</v>
      </c>
      <c r="U680" s="49">
        <f t="shared" si="65"/>
        <v>378.12533333333323</v>
      </c>
      <c r="V680" s="25">
        <v>0.235</v>
      </c>
      <c r="W680" s="52">
        <v>1.041</v>
      </c>
      <c r="X680" s="52">
        <f t="shared" si="66"/>
        <v>1.2243333333333333</v>
      </c>
      <c r="Y680" s="24">
        <v>12.213</v>
      </c>
      <c r="Z680" s="51">
        <v>1266.764470002167</v>
      </c>
    </row>
    <row r="681" spans="1:26" ht="12.75">
      <c r="A681" s="10">
        <v>37061</v>
      </c>
      <c r="B681" s="22">
        <f>170</f>
        <v>170</v>
      </c>
      <c r="C681" s="12">
        <v>0.849884272</v>
      </c>
      <c r="D681" s="23">
        <v>0.849884272</v>
      </c>
      <c r="E681" s="14">
        <v>6720</v>
      </c>
      <c r="F681" s="21">
        <v>0</v>
      </c>
      <c r="G681" s="65">
        <v>37.94388762</v>
      </c>
      <c r="H681" s="65">
        <v>-76.86951112</v>
      </c>
      <c r="I681" s="26">
        <v>920.8</v>
      </c>
      <c r="J681" s="13">
        <f t="shared" si="69"/>
        <v>884</v>
      </c>
      <c r="K681" s="57">
        <f t="shared" si="67"/>
        <v>1133.1671928035375</v>
      </c>
      <c r="L681" s="28">
        <f t="shared" si="71"/>
        <v>1264.3671928035376</v>
      </c>
      <c r="M681" s="28">
        <f t="shared" si="68"/>
        <v>1293.5671928035376</v>
      </c>
      <c r="N681" s="51">
        <f t="shared" si="70"/>
        <v>1278.9671928035377</v>
      </c>
      <c r="O681" s="13">
        <v>18</v>
      </c>
      <c r="P681" s="28">
        <v>79.8</v>
      </c>
      <c r="Q681" s="13">
        <v>70.4</v>
      </c>
      <c r="S681" s="25">
        <v>3.209</v>
      </c>
      <c r="T681" s="49">
        <v>191.15</v>
      </c>
      <c r="U681" s="49">
        <f t="shared" si="65"/>
        <v>342.19699999999995</v>
      </c>
      <c r="V681" s="25">
        <v>0.204</v>
      </c>
      <c r="W681" s="52">
        <v>1.042</v>
      </c>
      <c r="X681" s="52">
        <f t="shared" si="66"/>
        <v>1.0401666666666667</v>
      </c>
      <c r="Y681" s="24">
        <v>12.182</v>
      </c>
      <c r="Z681" s="51">
        <v>1278.9671928035377</v>
      </c>
    </row>
    <row r="682" spans="1:26" ht="12.75">
      <c r="A682" s="10">
        <v>37061</v>
      </c>
      <c r="B682" s="22">
        <f>170</f>
        <v>170</v>
      </c>
      <c r="C682" s="12">
        <v>0.850000024</v>
      </c>
      <c r="D682" s="23">
        <v>0.850000024</v>
      </c>
      <c r="E682" s="14">
        <v>6730</v>
      </c>
      <c r="F682" s="21">
        <v>0</v>
      </c>
      <c r="G682" s="65">
        <v>37.9405352</v>
      </c>
      <c r="H682" s="65">
        <v>-76.8740402</v>
      </c>
      <c r="I682" s="26">
        <v>920.9</v>
      </c>
      <c r="J682" s="13">
        <f t="shared" si="69"/>
        <v>884.1</v>
      </c>
      <c r="K682" s="57">
        <f t="shared" si="67"/>
        <v>1132.2278849158781</v>
      </c>
      <c r="L682" s="28">
        <f t="shared" si="71"/>
        <v>1263.4278849158782</v>
      </c>
      <c r="M682" s="28">
        <f t="shared" si="68"/>
        <v>1292.6278849158782</v>
      </c>
      <c r="N682" s="51">
        <f t="shared" si="70"/>
        <v>1278.027884915878</v>
      </c>
      <c r="O682" s="13">
        <v>18.5</v>
      </c>
      <c r="P682" s="28">
        <v>78.1</v>
      </c>
      <c r="Q682" s="13">
        <v>70.9</v>
      </c>
      <c r="S682" s="25">
        <v>4.364</v>
      </c>
      <c r="T682" s="49">
        <v>820.111</v>
      </c>
      <c r="U682" s="49">
        <f t="shared" si="65"/>
        <v>428.7528333333334</v>
      </c>
      <c r="V682" s="25">
        <v>0.246</v>
      </c>
      <c r="W682" s="52">
        <v>1.043</v>
      </c>
      <c r="X682" s="52">
        <f t="shared" si="66"/>
        <v>1.041</v>
      </c>
      <c r="Y682" s="24">
        <v>12.224</v>
      </c>
      <c r="Z682" s="51">
        <v>1278.027884915878</v>
      </c>
    </row>
    <row r="683" spans="1:26" ht="12.75">
      <c r="A683" s="10">
        <v>37061</v>
      </c>
      <c r="B683" s="22">
        <f>170</f>
        <v>170</v>
      </c>
      <c r="C683" s="12">
        <v>0.850115716</v>
      </c>
      <c r="D683" s="23">
        <v>0.850115716</v>
      </c>
      <c r="E683" s="14">
        <v>6740</v>
      </c>
      <c r="F683" s="21">
        <v>0</v>
      </c>
      <c r="G683" s="65">
        <v>37.9382648</v>
      </c>
      <c r="H683" s="65">
        <v>-76.87966498</v>
      </c>
      <c r="I683" s="26">
        <v>917.3</v>
      </c>
      <c r="J683" s="13">
        <f t="shared" si="69"/>
        <v>880.5</v>
      </c>
      <c r="K683" s="57">
        <f t="shared" si="67"/>
        <v>1166.1100864499933</v>
      </c>
      <c r="L683" s="28">
        <f t="shared" si="71"/>
        <v>1297.3100864499934</v>
      </c>
      <c r="M683" s="28">
        <f t="shared" si="68"/>
        <v>1326.5100864499934</v>
      </c>
      <c r="N683" s="51">
        <f t="shared" si="70"/>
        <v>1311.9100864499933</v>
      </c>
      <c r="O683" s="13">
        <v>18</v>
      </c>
      <c r="P683" s="28">
        <v>82.8</v>
      </c>
      <c r="Q683" s="13">
        <v>72</v>
      </c>
      <c r="S683" s="25">
        <v>3.2</v>
      </c>
      <c r="T683" s="49">
        <v>189.167</v>
      </c>
      <c r="U683" s="49">
        <f t="shared" si="65"/>
        <v>419.04299999999995</v>
      </c>
      <c r="V683" s="25">
        <v>0.216</v>
      </c>
      <c r="W683" s="52">
        <v>1.044</v>
      </c>
      <c r="X683" s="52">
        <f t="shared" si="66"/>
        <v>1.0418333333333332</v>
      </c>
      <c r="Y683" s="24">
        <v>12.207</v>
      </c>
      <c r="Z683" s="51">
        <v>1311.9100864499933</v>
      </c>
    </row>
    <row r="684" spans="1:26" ht="12.75">
      <c r="A684" s="10">
        <v>37061</v>
      </c>
      <c r="B684" s="22">
        <f>170</f>
        <v>170</v>
      </c>
      <c r="C684" s="12">
        <v>0.850231469</v>
      </c>
      <c r="D684" s="23">
        <v>0.850231469</v>
      </c>
      <c r="E684" s="14">
        <v>6750</v>
      </c>
      <c r="F684" s="21">
        <v>0</v>
      </c>
      <c r="G684" s="65">
        <v>37.93818932</v>
      </c>
      <c r="H684" s="65">
        <v>-76.88623433</v>
      </c>
      <c r="I684" s="26">
        <v>915.4</v>
      </c>
      <c r="J684" s="13">
        <f t="shared" si="69"/>
        <v>878.6</v>
      </c>
      <c r="K684" s="57">
        <f t="shared" si="67"/>
        <v>1184.0482522645684</v>
      </c>
      <c r="L684" s="28">
        <f t="shared" si="71"/>
        <v>1315.2482522645685</v>
      </c>
      <c r="M684" s="28">
        <f t="shared" si="68"/>
        <v>1344.4482522645685</v>
      </c>
      <c r="N684" s="51">
        <f t="shared" si="70"/>
        <v>1329.8482522645686</v>
      </c>
      <c r="O684" s="13">
        <v>17.6</v>
      </c>
      <c r="P684" s="28">
        <v>82.8</v>
      </c>
      <c r="Q684" s="13">
        <v>70.4</v>
      </c>
      <c r="S684" s="25">
        <v>2.949</v>
      </c>
      <c r="T684" s="49">
        <v>30.817</v>
      </c>
      <c r="U684" s="49">
        <f t="shared" si="65"/>
        <v>348.11449999999996</v>
      </c>
      <c r="V684" s="25">
        <v>0.234</v>
      </c>
      <c r="W684" s="52">
        <v>1.044</v>
      </c>
      <c r="X684" s="52">
        <f t="shared" si="66"/>
        <v>1.0425000000000002</v>
      </c>
      <c r="Y684" s="24">
        <v>12.196</v>
      </c>
      <c r="Z684" s="51">
        <v>1329.8482522645686</v>
      </c>
    </row>
    <row r="685" spans="1:26" ht="12.75">
      <c r="A685" s="10">
        <v>37061</v>
      </c>
      <c r="B685" s="22">
        <f>170</f>
        <v>170</v>
      </c>
      <c r="C685" s="12">
        <v>0.850347221</v>
      </c>
      <c r="D685" s="23">
        <v>0.850347221</v>
      </c>
      <c r="E685" s="14">
        <v>6760</v>
      </c>
      <c r="F685" s="21">
        <v>0</v>
      </c>
      <c r="G685" s="65">
        <v>37.94037434</v>
      </c>
      <c r="H685" s="65">
        <v>-76.892273</v>
      </c>
      <c r="I685" s="26">
        <v>913.9</v>
      </c>
      <c r="J685" s="13">
        <f t="shared" si="69"/>
        <v>877.1</v>
      </c>
      <c r="K685" s="57">
        <f t="shared" si="67"/>
        <v>1198.237384905291</v>
      </c>
      <c r="L685" s="28">
        <f t="shared" si="71"/>
        <v>1329.437384905291</v>
      </c>
      <c r="M685" s="28">
        <f t="shared" si="68"/>
        <v>1358.6373849052911</v>
      </c>
      <c r="N685" s="51">
        <f t="shared" si="70"/>
        <v>1344.0373849052912</v>
      </c>
      <c r="O685" s="13">
        <v>17.6</v>
      </c>
      <c r="P685" s="28">
        <v>80.6</v>
      </c>
      <c r="Q685" s="13">
        <v>71.3</v>
      </c>
      <c r="R685" s="63">
        <v>5.98E-06</v>
      </c>
      <c r="S685" s="25">
        <v>4.196</v>
      </c>
      <c r="T685" s="49">
        <v>712.373</v>
      </c>
      <c r="U685" s="49">
        <f t="shared" si="65"/>
        <v>347.1861666666667</v>
      </c>
      <c r="V685" s="25">
        <v>0.225</v>
      </c>
      <c r="W685" s="52">
        <v>1.045</v>
      </c>
      <c r="X685" s="52">
        <f t="shared" si="66"/>
        <v>1.0431666666666668</v>
      </c>
      <c r="Y685" s="24">
        <v>12.213</v>
      </c>
      <c r="Z685" s="51">
        <v>1344.0373849052912</v>
      </c>
    </row>
    <row r="686" spans="1:26" ht="12.75">
      <c r="A686" s="10">
        <v>37061</v>
      </c>
      <c r="B686" s="22">
        <f>170</f>
        <v>170</v>
      </c>
      <c r="C686" s="12">
        <v>0.850462973</v>
      </c>
      <c r="D686" s="23">
        <v>0.850462973</v>
      </c>
      <c r="E686" s="14">
        <v>6770</v>
      </c>
      <c r="F686" s="21">
        <v>0</v>
      </c>
      <c r="G686" s="65">
        <v>37.94391682</v>
      </c>
      <c r="H686" s="65">
        <v>-76.89761119</v>
      </c>
      <c r="I686" s="26">
        <v>911.5</v>
      </c>
      <c r="J686" s="13">
        <f t="shared" si="69"/>
        <v>874.7</v>
      </c>
      <c r="K686" s="57">
        <f t="shared" si="67"/>
        <v>1220.9905482363974</v>
      </c>
      <c r="L686" s="28">
        <f t="shared" si="71"/>
        <v>1352.1905482363975</v>
      </c>
      <c r="M686" s="28">
        <f t="shared" si="68"/>
        <v>1381.3905482363975</v>
      </c>
      <c r="N686" s="51">
        <f t="shared" si="70"/>
        <v>1366.7905482363976</v>
      </c>
      <c r="O686" s="13">
        <v>17.6</v>
      </c>
      <c r="P686" s="28">
        <v>79</v>
      </c>
      <c r="Q686" s="13">
        <v>73.4</v>
      </c>
      <c r="S686" s="25">
        <v>3.503</v>
      </c>
      <c r="T686" s="49">
        <v>343.835</v>
      </c>
      <c r="U686" s="49">
        <f t="shared" si="65"/>
        <v>381.24216666666666</v>
      </c>
      <c r="V686" s="25">
        <v>0.214</v>
      </c>
      <c r="W686" s="52">
        <v>1.046</v>
      </c>
      <c r="X686" s="52">
        <f t="shared" si="66"/>
        <v>1.044</v>
      </c>
      <c r="Y686" s="24">
        <v>12.238</v>
      </c>
      <c r="Z686" s="51">
        <v>1366.7905482363976</v>
      </c>
    </row>
    <row r="687" spans="1:26" ht="12.75">
      <c r="A687" s="10">
        <v>37061</v>
      </c>
      <c r="B687" s="22">
        <f>170</f>
        <v>170</v>
      </c>
      <c r="C687" s="12">
        <v>0.850578725</v>
      </c>
      <c r="D687" s="23">
        <v>0.850578725</v>
      </c>
      <c r="E687" s="14">
        <v>6780</v>
      </c>
      <c r="F687" s="21">
        <v>0</v>
      </c>
      <c r="G687" s="65">
        <v>37.94767029</v>
      </c>
      <c r="H687" s="65">
        <v>-76.90267726</v>
      </c>
      <c r="I687" s="26">
        <v>909.5</v>
      </c>
      <c r="J687" s="13">
        <f t="shared" si="69"/>
        <v>872.7</v>
      </c>
      <c r="K687" s="57">
        <f t="shared" si="67"/>
        <v>1239.999258315589</v>
      </c>
      <c r="L687" s="28">
        <f t="shared" si="71"/>
        <v>1371.199258315589</v>
      </c>
      <c r="M687" s="28">
        <f t="shared" si="68"/>
        <v>1400.3992583155891</v>
      </c>
      <c r="N687" s="51">
        <f t="shared" si="70"/>
        <v>1385.7992583155892</v>
      </c>
      <c r="O687" s="13">
        <v>17.2</v>
      </c>
      <c r="P687" s="28">
        <v>81.8</v>
      </c>
      <c r="Q687" s="13">
        <v>74.9</v>
      </c>
      <c r="S687" s="25">
        <v>3.276</v>
      </c>
      <c r="T687" s="49">
        <v>237.891</v>
      </c>
      <c r="U687" s="49">
        <f t="shared" si="65"/>
        <v>389.0323333333333</v>
      </c>
      <c r="V687" s="25">
        <v>0.206</v>
      </c>
      <c r="W687" s="52">
        <v>1.047</v>
      </c>
      <c r="X687" s="52">
        <f t="shared" si="66"/>
        <v>1.0448333333333333</v>
      </c>
      <c r="Y687" s="24">
        <v>12.179</v>
      </c>
      <c r="Z687" s="51">
        <v>1385.7992583155892</v>
      </c>
    </row>
    <row r="688" spans="1:26" ht="12.75">
      <c r="A688" s="10">
        <v>37061</v>
      </c>
      <c r="B688" s="22">
        <f>170</f>
        <v>170</v>
      </c>
      <c r="C688" s="12">
        <v>0.850694418</v>
      </c>
      <c r="D688" s="23">
        <v>0.850694418</v>
      </c>
      <c r="E688" s="14">
        <v>6790</v>
      </c>
      <c r="F688" s="21">
        <v>0</v>
      </c>
      <c r="G688" s="65">
        <v>37.949525</v>
      </c>
      <c r="H688" s="65">
        <v>-76.90856009</v>
      </c>
      <c r="I688" s="26">
        <v>909.2</v>
      </c>
      <c r="J688" s="13">
        <f t="shared" si="69"/>
        <v>872.4000000000001</v>
      </c>
      <c r="K688" s="57">
        <f t="shared" si="67"/>
        <v>1242.8543215625552</v>
      </c>
      <c r="L688" s="28">
        <f t="shared" si="71"/>
        <v>1374.0543215625553</v>
      </c>
      <c r="M688" s="28">
        <f t="shared" si="68"/>
        <v>1403.2543215625553</v>
      </c>
      <c r="N688" s="51">
        <f t="shared" si="70"/>
        <v>1388.6543215625552</v>
      </c>
      <c r="O688" s="13">
        <v>18</v>
      </c>
      <c r="P688" s="28">
        <v>73.1</v>
      </c>
      <c r="Q688" s="13">
        <v>75.5</v>
      </c>
      <c r="S688" s="25">
        <v>3.316</v>
      </c>
      <c r="T688" s="49">
        <v>237.041</v>
      </c>
      <c r="U688" s="49">
        <f t="shared" si="65"/>
        <v>291.854</v>
      </c>
      <c r="V688" s="25">
        <v>0.235</v>
      </c>
      <c r="W688" s="52">
        <v>1.047</v>
      </c>
      <c r="X688" s="52">
        <f t="shared" si="66"/>
        <v>1.0454999999999999</v>
      </c>
      <c r="Y688" s="24">
        <v>12.203</v>
      </c>
      <c r="Z688" s="51">
        <v>1388.6543215625552</v>
      </c>
    </row>
    <row r="689" spans="1:26" ht="12.75">
      <c r="A689" s="10">
        <v>37061</v>
      </c>
      <c r="B689" s="22">
        <f>170</f>
        <v>170</v>
      </c>
      <c r="C689" s="12">
        <v>0.85081017</v>
      </c>
      <c r="D689" s="23">
        <v>0.85081017</v>
      </c>
      <c r="E689" s="14">
        <v>6800</v>
      </c>
      <c r="F689" s="21">
        <v>0</v>
      </c>
      <c r="G689" s="65">
        <v>37.94857312</v>
      </c>
      <c r="H689" s="65">
        <v>-76.91488742</v>
      </c>
      <c r="I689" s="26">
        <v>907.5</v>
      </c>
      <c r="J689" s="13">
        <f t="shared" si="69"/>
        <v>870.7</v>
      </c>
      <c r="K689" s="57">
        <f t="shared" si="67"/>
        <v>1259.0515813963596</v>
      </c>
      <c r="L689" s="28">
        <f t="shared" si="71"/>
        <v>1390.2515813963596</v>
      </c>
      <c r="M689" s="28">
        <f t="shared" si="68"/>
        <v>1419.4515813963596</v>
      </c>
      <c r="N689" s="51">
        <f t="shared" si="70"/>
        <v>1404.8515813963595</v>
      </c>
      <c r="O689" s="13">
        <v>18.1</v>
      </c>
      <c r="P689" s="28">
        <v>67.7</v>
      </c>
      <c r="Q689" s="13">
        <v>76.8</v>
      </c>
      <c r="S689" s="25">
        <v>3.934</v>
      </c>
      <c r="T689" s="49">
        <v>551.097</v>
      </c>
      <c r="U689" s="49">
        <f t="shared" si="65"/>
        <v>352.1756666666667</v>
      </c>
      <c r="V689" s="25">
        <v>0.224</v>
      </c>
      <c r="W689" s="52">
        <v>1.048</v>
      </c>
      <c r="X689" s="52">
        <f t="shared" si="66"/>
        <v>1.0461666666666665</v>
      </c>
      <c r="Y689" s="24">
        <v>12.243</v>
      </c>
      <c r="Z689" s="51">
        <v>1404.8515813963595</v>
      </c>
    </row>
    <row r="690" spans="1:26" ht="12.75">
      <c r="A690" s="10">
        <v>37061</v>
      </c>
      <c r="B690" s="22">
        <f>170</f>
        <v>170</v>
      </c>
      <c r="C690" s="12">
        <v>0.850925922</v>
      </c>
      <c r="D690" s="23">
        <v>0.850925922</v>
      </c>
      <c r="E690" s="14">
        <v>6810</v>
      </c>
      <c r="F690" s="21">
        <v>0</v>
      </c>
      <c r="G690" s="65">
        <v>37.94489368</v>
      </c>
      <c r="H690" s="65">
        <v>-76.91952869</v>
      </c>
      <c r="I690" s="26">
        <v>904.3</v>
      </c>
      <c r="J690" s="13">
        <f t="shared" si="69"/>
        <v>867.5</v>
      </c>
      <c r="K690" s="57">
        <f t="shared" si="67"/>
        <v>1289.6265145578932</v>
      </c>
      <c r="L690" s="28">
        <f t="shared" si="71"/>
        <v>1420.8265145578932</v>
      </c>
      <c r="M690" s="28">
        <f t="shared" si="68"/>
        <v>1450.0265145578933</v>
      </c>
      <c r="N690" s="51">
        <f t="shared" si="70"/>
        <v>1435.4265145578934</v>
      </c>
      <c r="O690" s="13">
        <v>18</v>
      </c>
      <c r="P690" s="28">
        <v>62</v>
      </c>
      <c r="Q690" s="13">
        <v>78.5</v>
      </c>
      <c r="S690" s="25">
        <v>4.014</v>
      </c>
      <c r="T690" s="49">
        <v>602.558</v>
      </c>
      <c r="U690" s="49">
        <f t="shared" si="65"/>
        <v>447.46583333333336</v>
      </c>
      <c r="V690" s="25">
        <v>0.235</v>
      </c>
      <c r="W690" s="52">
        <v>1.049</v>
      </c>
      <c r="X690" s="52">
        <f t="shared" si="66"/>
        <v>1.047</v>
      </c>
      <c r="Y690" s="24">
        <v>12.221</v>
      </c>
      <c r="Z690" s="51">
        <v>1435.4265145578934</v>
      </c>
    </row>
    <row r="691" spans="1:26" ht="12.75">
      <c r="A691" s="10">
        <v>37061</v>
      </c>
      <c r="B691" s="22">
        <f>170</f>
        <v>170</v>
      </c>
      <c r="C691" s="12">
        <v>0.851041675</v>
      </c>
      <c r="D691" s="23">
        <v>0.851041675</v>
      </c>
      <c r="E691" s="14">
        <v>6820</v>
      </c>
      <c r="F691" s="21">
        <v>0</v>
      </c>
      <c r="G691" s="65">
        <v>37.93997087</v>
      </c>
      <c r="H691" s="65">
        <v>-76.92169784</v>
      </c>
      <c r="I691" s="26">
        <v>903.4</v>
      </c>
      <c r="J691" s="13">
        <f t="shared" si="69"/>
        <v>866.6</v>
      </c>
      <c r="K691" s="57">
        <f t="shared" si="67"/>
        <v>1298.246036968171</v>
      </c>
      <c r="L691" s="28">
        <f t="shared" si="71"/>
        <v>1429.446036968171</v>
      </c>
      <c r="M691" s="28">
        <f t="shared" si="68"/>
        <v>1458.646036968171</v>
      </c>
      <c r="N691" s="51">
        <f t="shared" si="70"/>
        <v>1444.046036968171</v>
      </c>
      <c r="O691" s="13">
        <v>18.9</v>
      </c>
      <c r="P691" s="28">
        <v>43.9</v>
      </c>
      <c r="Q691" s="13">
        <v>77.5</v>
      </c>
      <c r="R691" s="63">
        <v>-5.22E-05</v>
      </c>
      <c r="S691" s="25">
        <v>3.456</v>
      </c>
      <c r="T691" s="49">
        <v>339.114</v>
      </c>
      <c r="U691" s="49">
        <f t="shared" si="65"/>
        <v>385.25600000000003</v>
      </c>
      <c r="V691" s="25">
        <v>0.246</v>
      </c>
      <c r="W691" s="52">
        <v>1.05</v>
      </c>
      <c r="X691" s="52">
        <f t="shared" si="66"/>
        <v>1.0478333333333334</v>
      </c>
      <c r="Y691" s="24">
        <v>12.198</v>
      </c>
      <c r="Z691" s="51">
        <v>1444.046036968171</v>
      </c>
    </row>
    <row r="692" spans="1:26" ht="12.75">
      <c r="A692" s="10">
        <v>37061</v>
      </c>
      <c r="B692" s="22">
        <f>170</f>
        <v>170</v>
      </c>
      <c r="C692" s="12">
        <v>0.851157427</v>
      </c>
      <c r="D692" s="23">
        <v>0.851157427</v>
      </c>
      <c r="E692" s="14">
        <v>6830</v>
      </c>
      <c r="F692" s="21">
        <v>0</v>
      </c>
      <c r="G692" s="65">
        <v>37.93496067</v>
      </c>
      <c r="H692" s="65">
        <v>-76.92105034</v>
      </c>
      <c r="I692" s="26">
        <v>902.3</v>
      </c>
      <c r="J692" s="13">
        <f t="shared" si="69"/>
        <v>865.5</v>
      </c>
      <c r="K692" s="57">
        <f t="shared" si="67"/>
        <v>1308.7931736660435</v>
      </c>
      <c r="L692" s="28">
        <f t="shared" si="71"/>
        <v>1439.9931736660435</v>
      </c>
      <c r="M692" s="28">
        <f t="shared" si="68"/>
        <v>1469.1931736660435</v>
      </c>
      <c r="N692" s="51">
        <f t="shared" si="70"/>
        <v>1454.5931736660436</v>
      </c>
      <c r="O692" s="13">
        <v>17.6</v>
      </c>
      <c r="P692" s="28">
        <v>59.2</v>
      </c>
      <c r="Q692" s="13">
        <v>68.4</v>
      </c>
      <c r="S692" s="25">
        <v>3.639</v>
      </c>
      <c r="T692" s="49">
        <v>390.764</v>
      </c>
      <c r="U692" s="49">
        <f t="shared" si="65"/>
        <v>393.07750000000004</v>
      </c>
      <c r="V692" s="25">
        <v>0.224</v>
      </c>
      <c r="W692" s="52">
        <v>1.05</v>
      </c>
      <c r="X692" s="52">
        <f t="shared" si="66"/>
        <v>1.0485</v>
      </c>
      <c r="Y692" s="24">
        <v>12.22</v>
      </c>
      <c r="Z692" s="51">
        <v>1454.5931736660436</v>
      </c>
    </row>
    <row r="693" spans="1:26" ht="12.75">
      <c r="A693" s="10">
        <v>37061</v>
      </c>
      <c r="B693" s="22">
        <f>170</f>
        <v>170</v>
      </c>
      <c r="C693" s="12">
        <v>0.851273119</v>
      </c>
      <c r="D693" s="23">
        <v>0.851273119</v>
      </c>
      <c r="E693" s="14">
        <v>6840</v>
      </c>
      <c r="F693" s="21">
        <v>0</v>
      </c>
      <c r="G693" s="65">
        <v>37.93024727</v>
      </c>
      <c r="H693" s="65">
        <v>-76.9182343</v>
      </c>
      <c r="I693" s="26">
        <v>898.8</v>
      </c>
      <c r="J693" s="13">
        <f t="shared" si="69"/>
        <v>862</v>
      </c>
      <c r="K693" s="57">
        <f t="shared" si="67"/>
        <v>1342.4416478424819</v>
      </c>
      <c r="L693" s="28">
        <f t="shared" si="71"/>
        <v>1473.641647842482</v>
      </c>
      <c r="M693" s="28">
        <f t="shared" si="68"/>
        <v>1502.841647842482</v>
      </c>
      <c r="N693" s="51">
        <f t="shared" si="70"/>
        <v>1488.241647842482</v>
      </c>
      <c r="O693" s="13">
        <v>19.7</v>
      </c>
      <c r="P693" s="28">
        <v>27.3</v>
      </c>
      <c r="Q693" s="13">
        <v>69.5</v>
      </c>
      <c r="S693" s="25">
        <v>3.599</v>
      </c>
      <c r="T693" s="49">
        <v>389.82</v>
      </c>
      <c r="U693" s="49">
        <f t="shared" si="65"/>
        <v>418.39900000000006</v>
      </c>
      <c r="V693" s="25">
        <v>0.205</v>
      </c>
      <c r="W693" s="52">
        <v>1.051</v>
      </c>
      <c r="X693" s="52">
        <f t="shared" si="66"/>
        <v>1.0491666666666666</v>
      </c>
      <c r="Y693" s="24">
        <v>12.227</v>
      </c>
      <c r="Z693" s="51">
        <v>1488.241647842482</v>
      </c>
    </row>
    <row r="694" spans="1:26" ht="12.75">
      <c r="A694" s="10">
        <v>37061</v>
      </c>
      <c r="B694" s="22">
        <f>170</f>
        <v>170</v>
      </c>
      <c r="C694" s="12">
        <v>0.851388872</v>
      </c>
      <c r="D694" s="23">
        <v>0.851388872</v>
      </c>
      <c r="E694" s="14">
        <v>6850</v>
      </c>
      <c r="F694" s="21">
        <v>0</v>
      </c>
      <c r="G694" s="65">
        <v>37.92592169</v>
      </c>
      <c r="H694" s="65">
        <v>-76.91442685</v>
      </c>
      <c r="I694" s="26">
        <v>897.4</v>
      </c>
      <c r="J694" s="13">
        <f t="shared" si="69"/>
        <v>860.6</v>
      </c>
      <c r="K694" s="57">
        <f t="shared" si="67"/>
        <v>1355.9393077524314</v>
      </c>
      <c r="L694" s="28">
        <f t="shared" si="71"/>
        <v>1487.1393077524315</v>
      </c>
      <c r="M694" s="28">
        <f t="shared" si="68"/>
        <v>1516.3393077524315</v>
      </c>
      <c r="N694" s="51">
        <f t="shared" si="70"/>
        <v>1501.7393077524316</v>
      </c>
      <c r="O694" s="13">
        <v>19.7</v>
      </c>
      <c r="P694" s="28">
        <v>22.3</v>
      </c>
      <c r="Q694" s="13">
        <v>62.4</v>
      </c>
      <c r="S694" s="25">
        <v>3.18</v>
      </c>
      <c r="T694" s="49">
        <v>178.782</v>
      </c>
      <c r="U694" s="49">
        <f t="shared" si="65"/>
        <v>408.6891666666667</v>
      </c>
      <c r="V694" s="25">
        <v>0.205</v>
      </c>
      <c r="W694" s="52">
        <v>1.052</v>
      </c>
      <c r="X694" s="52">
        <f t="shared" si="66"/>
        <v>1.05</v>
      </c>
      <c r="Y694" s="24">
        <v>12.226</v>
      </c>
      <c r="Z694" s="51">
        <v>1501.7393077524316</v>
      </c>
    </row>
    <row r="695" spans="1:26" ht="12.75">
      <c r="A695" s="10">
        <v>37061</v>
      </c>
      <c r="B695" s="22">
        <f>170</f>
        <v>170</v>
      </c>
      <c r="C695" s="12">
        <v>0.851504624</v>
      </c>
      <c r="D695" s="23">
        <v>0.851504624</v>
      </c>
      <c r="E695" s="14">
        <v>6860</v>
      </c>
      <c r="F695" s="21">
        <v>0</v>
      </c>
      <c r="G695" s="65">
        <v>37.92229773</v>
      </c>
      <c r="H695" s="65">
        <v>-76.90979781</v>
      </c>
      <c r="I695" s="26">
        <v>895.1</v>
      </c>
      <c r="J695" s="13">
        <f t="shared" si="69"/>
        <v>858.3000000000001</v>
      </c>
      <c r="K695" s="57">
        <f t="shared" si="67"/>
        <v>1378.161775090919</v>
      </c>
      <c r="L695" s="28">
        <f t="shared" si="71"/>
        <v>1509.361775090919</v>
      </c>
      <c r="M695" s="28">
        <f t="shared" si="68"/>
        <v>1538.5617750909191</v>
      </c>
      <c r="N695" s="51">
        <f t="shared" si="70"/>
        <v>1523.9617750909192</v>
      </c>
      <c r="O695" s="13">
        <v>19.8</v>
      </c>
      <c r="P695" s="28">
        <v>20.6</v>
      </c>
      <c r="Q695" s="13">
        <v>61.4</v>
      </c>
      <c r="S695" s="25">
        <v>3.406</v>
      </c>
      <c r="T695" s="49">
        <v>282.838</v>
      </c>
      <c r="U695" s="49">
        <f t="shared" si="65"/>
        <v>363.9793333333334</v>
      </c>
      <c r="V695" s="25">
        <v>0.205</v>
      </c>
      <c r="W695" s="52">
        <v>1.053</v>
      </c>
      <c r="X695" s="52">
        <f t="shared" si="66"/>
        <v>1.0508333333333335</v>
      </c>
      <c r="Y695" s="24">
        <v>12.203</v>
      </c>
      <c r="Z695" s="51">
        <v>1523.9617750909192</v>
      </c>
    </row>
    <row r="696" spans="1:26" ht="12.75">
      <c r="A696" s="10">
        <v>37061</v>
      </c>
      <c r="B696" s="22">
        <f>170</f>
        <v>170</v>
      </c>
      <c r="C696" s="12">
        <v>0.851620376</v>
      </c>
      <c r="D696" s="23">
        <v>0.851620376</v>
      </c>
      <c r="E696" s="14">
        <v>6870</v>
      </c>
      <c r="F696" s="21">
        <v>0</v>
      </c>
      <c r="G696" s="65">
        <v>37.91907276</v>
      </c>
      <c r="H696" s="65">
        <v>-76.90447353</v>
      </c>
      <c r="I696" s="26">
        <v>894.5</v>
      </c>
      <c r="J696" s="13">
        <f t="shared" si="69"/>
        <v>857.7</v>
      </c>
      <c r="K696" s="57">
        <f t="shared" si="67"/>
        <v>1383.968734328961</v>
      </c>
      <c r="L696" s="28">
        <f t="shared" si="71"/>
        <v>1515.1687343289611</v>
      </c>
      <c r="M696" s="28">
        <f t="shared" si="68"/>
        <v>1544.3687343289612</v>
      </c>
      <c r="N696" s="51">
        <f t="shared" si="70"/>
        <v>1529.7687343289613</v>
      </c>
      <c r="O696" s="13">
        <v>20</v>
      </c>
      <c r="P696" s="28">
        <v>17.8</v>
      </c>
      <c r="Q696" s="13">
        <v>57.5</v>
      </c>
      <c r="S696" s="25">
        <v>3.599</v>
      </c>
      <c r="T696" s="49">
        <v>386.988</v>
      </c>
      <c r="U696" s="49">
        <f t="shared" si="65"/>
        <v>328.051</v>
      </c>
      <c r="V696" s="25">
        <v>0.154</v>
      </c>
      <c r="W696" s="52">
        <v>1.054</v>
      </c>
      <c r="X696" s="52">
        <f t="shared" si="66"/>
        <v>1.0516666666666665</v>
      </c>
      <c r="Y696" s="24">
        <v>12.193</v>
      </c>
      <c r="Z696" s="51">
        <v>1529.7687343289613</v>
      </c>
    </row>
    <row r="697" spans="1:26" ht="12.75">
      <c r="A697" s="10">
        <v>37061</v>
      </c>
      <c r="B697" s="22">
        <f>170</f>
        <v>170</v>
      </c>
      <c r="C697" s="12">
        <v>0.851736128</v>
      </c>
      <c r="D697" s="23">
        <v>0.851736128</v>
      </c>
      <c r="E697" s="14">
        <v>6880</v>
      </c>
      <c r="F697" s="21">
        <v>0</v>
      </c>
      <c r="G697" s="65">
        <v>37.91741383</v>
      </c>
      <c r="H697" s="65">
        <v>-76.89806451</v>
      </c>
      <c r="I697" s="26">
        <v>894.3</v>
      </c>
      <c r="J697" s="13">
        <f t="shared" si="69"/>
        <v>857.5</v>
      </c>
      <c r="K697" s="57">
        <f t="shared" si="67"/>
        <v>1385.9052901614325</v>
      </c>
      <c r="L697" s="28">
        <f t="shared" si="71"/>
        <v>1517.1052901614325</v>
      </c>
      <c r="M697" s="28">
        <f t="shared" si="68"/>
        <v>1546.3052901614326</v>
      </c>
      <c r="N697" s="51">
        <f t="shared" si="70"/>
        <v>1531.7052901614325</v>
      </c>
      <c r="O697" s="13">
        <v>20.4</v>
      </c>
      <c r="P697" s="28">
        <v>16.5</v>
      </c>
      <c r="Q697" s="13">
        <v>64.9</v>
      </c>
      <c r="R697" s="63">
        <v>-8.41E-05</v>
      </c>
      <c r="S697" s="25">
        <v>3.657</v>
      </c>
      <c r="T697" s="49">
        <v>438.544</v>
      </c>
      <c r="U697" s="49">
        <f t="shared" si="65"/>
        <v>344.6226666666667</v>
      </c>
      <c r="V697" s="25">
        <v>0.184</v>
      </c>
      <c r="W697" s="52">
        <v>1.054</v>
      </c>
      <c r="X697" s="52">
        <f t="shared" si="66"/>
        <v>1.0523333333333333</v>
      </c>
      <c r="Y697" s="24">
        <v>12.194</v>
      </c>
      <c r="Z697" s="51">
        <v>1531.7052901614325</v>
      </c>
    </row>
    <row r="698" spans="1:26" ht="12.75">
      <c r="A698" s="10">
        <v>37061</v>
      </c>
      <c r="B698" s="22">
        <f>170</f>
        <v>170</v>
      </c>
      <c r="C698" s="12">
        <v>0.851851881</v>
      </c>
      <c r="D698" s="23">
        <v>0.851851881</v>
      </c>
      <c r="E698" s="14">
        <v>6890</v>
      </c>
      <c r="F698" s="21">
        <v>0</v>
      </c>
      <c r="G698" s="65">
        <v>37.9177255</v>
      </c>
      <c r="H698" s="65">
        <v>-76.89110207</v>
      </c>
      <c r="I698" s="26">
        <v>889.9</v>
      </c>
      <c r="J698" s="13">
        <f t="shared" si="69"/>
        <v>853.1</v>
      </c>
      <c r="K698" s="57">
        <f t="shared" si="67"/>
        <v>1428.6241801610029</v>
      </c>
      <c r="L698" s="28">
        <f t="shared" si="71"/>
        <v>1559.824180161003</v>
      </c>
      <c r="M698" s="28">
        <f t="shared" si="68"/>
        <v>1589.024180161003</v>
      </c>
      <c r="N698" s="51">
        <f t="shared" si="70"/>
        <v>1574.4241801610028</v>
      </c>
      <c r="O698" s="13">
        <v>20.4</v>
      </c>
      <c r="P698" s="28">
        <v>14.9</v>
      </c>
      <c r="Q698" s="13">
        <v>61.4</v>
      </c>
      <c r="S698" s="25">
        <v>3.059</v>
      </c>
      <c r="T698" s="49">
        <v>122.505</v>
      </c>
      <c r="U698" s="49">
        <f t="shared" si="65"/>
        <v>299.91283333333337</v>
      </c>
      <c r="V698" s="25">
        <v>0.185</v>
      </c>
      <c r="W698" s="52">
        <v>1.055</v>
      </c>
      <c r="X698" s="52">
        <f t="shared" si="66"/>
        <v>1.0531666666666666</v>
      </c>
      <c r="Y698" s="24">
        <v>12.198</v>
      </c>
      <c r="Z698" s="51">
        <v>1574.4241801610028</v>
      </c>
    </row>
    <row r="699" spans="1:26" ht="12.75">
      <c r="A699" s="10">
        <v>37061</v>
      </c>
      <c r="B699" s="22">
        <f>170</f>
        <v>170</v>
      </c>
      <c r="C699" s="12">
        <v>0.851967573</v>
      </c>
      <c r="D699" s="23">
        <v>0.851967573</v>
      </c>
      <c r="E699" s="14">
        <v>6900</v>
      </c>
      <c r="F699" s="21">
        <v>0</v>
      </c>
      <c r="G699" s="65">
        <v>37.9199279</v>
      </c>
      <c r="H699" s="65">
        <v>-76.88469945</v>
      </c>
      <c r="I699" s="26">
        <v>889.4</v>
      </c>
      <c r="J699" s="13">
        <f t="shared" si="69"/>
        <v>852.6</v>
      </c>
      <c r="K699" s="57">
        <f t="shared" si="67"/>
        <v>1433.4925342735949</v>
      </c>
      <c r="L699" s="28">
        <f t="shared" si="71"/>
        <v>1564.692534273595</v>
      </c>
      <c r="M699" s="28">
        <f t="shared" si="68"/>
        <v>1593.892534273595</v>
      </c>
      <c r="N699" s="51">
        <f t="shared" si="70"/>
        <v>1579.2925342735948</v>
      </c>
      <c r="O699" s="13">
        <v>20.4</v>
      </c>
      <c r="P699" s="28">
        <v>14.3</v>
      </c>
      <c r="Q699" s="13">
        <v>63.5</v>
      </c>
      <c r="S699" s="25">
        <v>3.689</v>
      </c>
      <c r="T699" s="49">
        <v>436.561</v>
      </c>
      <c r="U699" s="49">
        <f t="shared" si="65"/>
        <v>307.70300000000003</v>
      </c>
      <c r="V699" s="25">
        <v>0.156</v>
      </c>
      <c r="W699" s="52">
        <v>1.056</v>
      </c>
      <c r="X699" s="52">
        <f t="shared" si="66"/>
        <v>1.054</v>
      </c>
      <c r="Y699" s="24">
        <v>12.246</v>
      </c>
      <c r="Z699" s="51">
        <v>1579.2925342735948</v>
      </c>
    </row>
    <row r="700" spans="1:26" ht="12.75">
      <c r="A700" s="10">
        <v>37061</v>
      </c>
      <c r="B700" s="22">
        <f>170</f>
        <v>170</v>
      </c>
      <c r="C700" s="12">
        <v>0.852083325</v>
      </c>
      <c r="D700" s="23">
        <v>0.852083325</v>
      </c>
      <c r="E700" s="14">
        <v>6910</v>
      </c>
      <c r="F700" s="21">
        <v>0</v>
      </c>
      <c r="G700" s="65">
        <v>37.92382841</v>
      </c>
      <c r="H700" s="65">
        <v>-76.88014838</v>
      </c>
      <c r="I700" s="26">
        <v>888.6</v>
      </c>
      <c r="J700" s="13">
        <f t="shared" si="69"/>
        <v>851.8000000000001</v>
      </c>
      <c r="K700" s="57">
        <f t="shared" si="67"/>
        <v>1441.287842400155</v>
      </c>
      <c r="L700" s="28">
        <f t="shared" si="71"/>
        <v>1572.487842400155</v>
      </c>
      <c r="M700" s="28">
        <f t="shared" si="68"/>
        <v>1601.687842400155</v>
      </c>
      <c r="N700" s="51">
        <f t="shared" si="70"/>
        <v>1587.0878424001548</v>
      </c>
      <c r="O700" s="13">
        <v>20.5</v>
      </c>
      <c r="P700" s="28">
        <v>14.3</v>
      </c>
      <c r="Q700" s="13">
        <v>60.4</v>
      </c>
      <c r="S700" s="25">
        <v>3.944</v>
      </c>
      <c r="T700" s="49">
        <v>540.711</v>
      </c>
      <c r="U700" s="49">
        <f t="shared" si="65"/>
        <v>368.0245</v>
      </c>
      <c r="V700" s="25">
        <v>0.155</v>
      </c>
      <c r="W700" s="52">
        <v>1.057</v>
      </c>
      <c r="X700" s="52">
        <f t="shared" si="66"/>
        <v>1.0548333333333335</v>
      </c>
      <c r="Y700" s="24">
        <v>12.224</v>
      </c>
      <c r="Z700" s="51">
        <v>1587.0878424001548</v>
      </c>
    </row>
    <row r="701" spans="1:26" ht="12.75">
      <c r="A701" s="10">
        <v>37061</v>
      </c>
      <c r="B701" s="22">
        <f>170</f>
        <v>170</v>
      </c>
      <c r="C701" s="12">
        <v>0.852199078</v>
      </c>
      <c r="D701" s="23">
        <v>0.852199078</v>
      </c>
      <c r="E701" s="14">
        <v>6920</v>
      </c>
      <c r="F701" s="21">
        <v>0</v>
      </c>
      <c r="G701" s="65">
        <v>37.92901089</v>
      </c>
      <c r="H701" s="65">
        <v>-76.87776728</v>
      </c>
      <c r="I701" s="26">
        <v>885.3</v>
      </c>
      <c r="J701" s="13">
        <f t="shared" si="69"/>
        <v>848.5</v>
      </c>
      <c r="K701" s="57">
        <f t="shared" si="67"/>
        <v>1473.521064696536</v>
      </c>
      <c r="L701" s="28">
        <f t="shared" si="71"/>
        <v>1604.7210646965361</v>
      </c>
      <c r="M701" s="28">
        <f t="shared" si="68"/>
        <v>1633.9210646965362</v>
      </c>
      <c r="N701" s="51">
        <f t="shared" si="70"/>
        <v>1619.3210646965363</v>
      </c>
      <c r="O701" s="13">
        <v>20.2</v>
      </c>
      <c r="P701" s="28">
        <v>14</v>
      </c>
      <c r="Q701" s="13">
        <v>60.9</v>
      </c>
      <c r="S701" s="25">
        <v>3.305</v>
      </c>
      <c r="T701" s="49">
        <v>224.767</v>
      </c>
      <c r="U701" s="49">
        <f t="shared" si="65"/>
        <v>358.346</v>
      </c>
      <c r="V701" s="25">
        <v>0.124</v>
      </c>
      <c r="W701" s="52">
        <v>-0.053</v>
      </c>
      <c r="X701" s="52">
        <f t="shared" si="66"/>
        <v>0.8704999999999999</v>
      </c>
      <c r="Y701" s="24">
        <v>12.197</v>
      </c>
      <c r="Z701" s="51">
        <v>1619.3210646965363</v>
      </c>
    </row>
    <row r="702" spans="1:26" ht="12.75">
      <c r="A702" s="10">
        <v>37061</v>
      </c>
      <c r="B702" s="22">
        <f>170</f>
        <v>170</v>
      </c>
      <c r="C702" s="12">
        <v>0.85231483</v>
      </c>
      <c r="D702" s="23">
        <v>0.85231483</v>
      </c>
      <c r="E702" s="14">
        <v>6930</v>
      </c>
      <c r="F702" s="21">
        <v>0</v>
      </c>
      <c r="G702" s="65">
        <v>37.93436908</v>
      </c>
      <c r="H702" s="65">
        <v>-76.87861028</v>
      </c>
      <c r="I702" s="26">
        <v>886.1</v>
      </c>
      <c r="J702" s="13">
        <f t="shared" si="69"/>
        <v>849.3000000000001</v>
      </c>
      <c r="K702" s="57">
        <f t="shared" si="67"/>
        <v>1465.695453211961</v>
      </c>
      <c r="L702" s="28">
        <f t="shared" si="71"/>
        <v>1596.895453211961</v>
      </c>
      <c r="M702" s="28">
        <f t="shared" si="68"/>
        <v>1626.095453211961</v>
      </c>
      <c r="N702" s="51">
        <f t="shared" si="70"/>
        <v>1611.495453211961</v>
      </c>
      <c r="O702" s="13">
        <v>20.7</v>
      </c>
      <c r="P702" s="28">
        <v>13.1</v>
      </c>
      <c r="Q702" s="13">
        <v>63.4</v>
      </c>
      <c r="S702" s="25">
        <v>3.009</v>
      </c>
      <c r="T702" s="49">
        <v>66.229</v>
      </c>
      <c r="U702" s="49">
        <f t="shared" si="65"/>
        <v>304.88616666666667</v>
      </c>
      <c r="V702" s="25">
        <v>0.165</v>
      </c>
      <c r="W702" s="52">
        <v>1.058</v>
      </c>
      <c r="X702" s="52">
        <f t="shared" si="66"/>
        <v>0.8711666666666665</v>
      </c>
      <c r="Y702" s="24">
        <v>12.233</v>
      </c>
      <c r="Z702" s="51">
        <v>1611.495453211961</v>
      </c>
    </row>
    <row r="703" spans="1:26" ht="12.75">
      <c r="A703" s="10">
        <v>37061</v>
      </c>
      <c r="B703" s="22">
        <f>170</f>
        <v>170</v>
      </c>
      <c r="C703" s="12">
        <v>0.852430582</v>
      </c>
      <c r="D703" s="23">
        <v>0.852430582</v>
      </c>
      <c r="E703" s="14">
        <v>6940</v>
      </c>
      <c r="F703" s="21">
        <v>0</v>
      </c>
      <c r="G703" s="65">
        <v>37.93822956</v>
      </c>
      <c r="H703" s="65">
        <v>-76.88363415</v>
      </c>
      <c r="I703" s="26">
        <v>882.5</v>
      </c>
      <c r="J703" s="13">
        <f t="shared" si="69"/>
        <v>845.7</v>
      </c>
      <c r="K703" s="57">
        <f t="shared" si="67"/>
        <v>1500.9689280078576</v>
      </c>
      <c r="L703" s="28">
        <f t="shared" si="71"/>
        <v>1632.1689280078576</v>
      </c>
      <c r="M703" s="28">
        <f t="shared" si="68"/>
        <v>1661.3689280078577</v>
      </c>
      <c r="N703" s="51">
        <f t="shared" si="70"/>
        <v>1646.7689280078575</v>
      </c>
      <c r="O703" s="13">
        <v>20.6</v>
      </c>
      <c r="P703" s="28">
        <v>11.6</v>
      </c>
      <c r="Q703" s="13">
        <v>67.3</v>
      </c>
      <c r="R703" s="63">
        <v>-3.47E-05</v>
      </c>
      <c r="S703" s="25">
        <v>3.679</v>
      </c>
      <c r="T703" s="49">
        <v>432.785</v>
      </c>
      <c r="U703" s="49">
        <f t="shared" si="65"/>
        <v>303.9263333333334</v>
      </c>
      <c r="V703" s="25">
        <v>0.134</v>
      </c>
      <c r="W703" s="52">
        <v>-0.051</v>
      </c>
      <c r="X703" s="52">
        <f t="shared" si="66"/>
        <v>0.6869999999999999</v>
      </c>
      <c r="Y703" s="24">
        <v>12.201</v>
      </c>
      <c r="Z703" s="51">
        <v>1646.7689280078575</v>
      </c>
    </row>
    <row r="704" spans="1:26" ht="12.75">
      <c r="A704" s="10">
        <v>37061</v>
      </c>
      <c r="B704" s="22">
        <f>170</f>
        <v>170</v>
      </c>
      <c r="C704" s="12">
        <v>0.852546275</v>
      </c>
      <c r="D704" s="23">
        <v>0.852546275</v>
      </c>
      <c r="E704" s="14">
        <v>6950</v>
      </c>
      <c r="F704" s="21">
        <v>0</v>
      </c>
      <c r="G704" s="65">
        <v>37.9399704</v>
      </c>
      <c r="H704" s="65">
        <v>-76.8900796</v>
      </c>
      <c r="I704" s="26">
        <v>880.7</v>
      </c>
      <c r="J704" s="13">
        <f t="shared" si="69"/>
        <v>843.9000000000001</v>
      </c>
      <c r="K704" s="57">
        <f t="shared" si="67"/>
        <v>1518.6620129088417</v>
      </c>
      <c r="L704" s="28">
        <f t="shared" si="71"/>
        <v>1649.8620129088417</v>
      </c>
      <c r="M704" s="28">
        <f t="shared" si="68"/>
        <v>1679.0620129088418</v>
      </c>
      <c r="N704" s="51">
        <f t="shared" si="70"/>
        <v>1664.4620129088416</v>
      </c>
      <c r="O704" s="13">
        <v>20.7</v>
      </c>
      <c r="P704" s="28">
        <v>9.7</v>
      </c>
      <c r="Q704" s="13">
        <v>62.9</v>
      </c>
      <c r="S704" s="25">
        <v>3.316</v>
      </c>
      <c r="T704" s="49">
        <v>221.935</v>
      </c>
      <c r="U704" s="49">
        <f t="shared" si="65"/>
        <v>320.498</v>
      </c>
      <c r="V704" s="25">
        <v>0.155</v>
      </c>
      <c r="W704" s="52">
        <v>1.06</v>
      </c>
      <c r="X704" s="52">
        <f t="shared" si="66"/>
        <v>0.6878333333333334</v>
      </c>
      <c r="Y704" s="24">
        <v>12.204</v>
      </c>
      <c r="Z704" s="51">
        <v>1664.4620129088416</v>
      </c>
    </row>
    <row r="705" spans="1:26" ht="12.75">
      <c r="A705" s="10">
        <v>37061</v>
      </c>
      <c r="B705" s="22">
        <f>170</f>
        <v>170</v>
      </c>
      <c r="C705" s="12">
        <v>0.852662027</v>
      </c>
      <c r="D705" s="23">
        <v>0.852662027</v>
      </c>
      <c r="E705" s="14">
        <v>6960</v>
      </c>
      <c r="F705" s="21">
        <v>0</v>
      </c>
      <c r="G705" s="65">
        <v>37.9390368</v>
      </c>
      <c r="H705" s="65">
        <v>-76.89629668</v>
      </c>
      <c r="I705" s="26">
        <v>880</v>
      </c>
      <c r="J705" s="13">
        <f t="shared" si="69"/>
        <v>843.2</v>
      </c>
      <c r="K705" s="57">
        <f t="shared" si="67"/>
        <v>1525.5528507891838</v>
      </c>
      <c r="L705" s="28">
        <f t="shared" si="71"/>
        <v>1656.7528507891839</v>
      </c>
      <c r="M705" s="28">
        <f t="shared" si="68"/>
        <v>1685.952850789184</v>
      </c>
      <c r="N705" s="51">
        <f t="shared" si="70"/>
        <v>1671.3528507891838</v>
      </c>
      <c r="O705" s="13">
        <v>20.5</v>
      </c>
      <c r="P705" s="28">
        <v>10.4</v>
      </c>
      <c r="Q705" s="13">
        <v>62.4</v>
      </c>
      <c r="S705" s="25">
        <v>3.249</v>
      </c>
      <c r="T705" s="49">
        <v>168.491</v>
      </c>
      <c r="U705" s="49">
        <f t="shared" si="65"/>
        <v>275.8196666666667</v>
      </c>
      <c r="V705" s="25">
        <v>0.145</v>
      </c>
      <c r="W705" s="52">
        <v>-0.05</v>
      </c>
      <c r="X705" s="52">
        <f t="shared" si="66"/>
        <v>0.5035000000000001</v>
      </c>
      <c r="Y705" s="24">
        <v>12.216</v>
      </c>
      <c r="Z705" s="51">
        <v>1671.3528507891838</v>
      </c>
    </row>
    <row r="706" spans="1:26" ht="12.75">
      <c r="A706" s="10">
        <v>37061</v>
      </c>
      <c r="B706" s="22">
        <f>170</f>
        <v>170</v>
      </c>
      <c r="C706" s="12">
        <v>0.852777779</v>
      </c>
      <c r="D706" s="23">
        <v>0.852777779</v>
      </c>
      <c r="E706" s="14">
        <v>6970</v>
      </c>
      <c r="F706" s="21">
        <v>0</v>
      </c>
      <c r="G706" s="65">
        <v>37.9374436</v>
      </c>
      <c r="H706" s="65">
        <v>-76.90262625</v>
      </c>
      <c r="I706" s="26">
        <v>877.2</v>
      </c>
      <c r="J706" s="13">
        <f t="shared" si="69"/>
        <v>840.4000000000001</v>
      </c>
      <c r="K706" s="57">
        <f t="shared" si="67"/>
        <v>1553.1735270524616</v>
      </c>
      <c r="L706" s="28">
        <f t="shared" si="71"/>
        <v>1684.3735270524617</v>
      </c>
      <c r="M706" s="28">
        <f t="shared" si="68"/>
        <v>1713.5735270524617</v>
      </c>
      <c r="N706" s="51">
        <f t="shared" si="70"/>
        <v>1698.9735270524616</v>
      </c>
      <c r="O706" s="13">
        <v>20.5</v>
      </c>
      <c r="P706" s="28">
        <v>9.8</v>
      </c>
      <c r="Q706" s="13">
        <v>60.4</v>
      </c>
      <c r="S706" s="25">
        <v>3.454</v>
      </c>
      <c r="T706" s="49">
        <v>324.952</v>
      </c>
      <c r="U706" s="49">
        <f t="shared" si="65"/>
        <v>239.8598333333333</v>
      </c>
      <c r="V706" s="25">
        <v>0.155</v>
      </c>
      <c r="W706" s="52">
        <v>1.061</v>
      </c>
      <c r="X706" s="52">
        <f t="shared" si="66"/>
        <v>0.5041666666666668</v>
      </c>
      <c r="Y706" s="24">
        <v>12.208</v>
      </c>
      <c r="Z706" s="51">
        <v>1698.9735270524616</v>
      </c>
    </row>
    <row r="707" spans="1:26" ht="12.75">
      <c r="A707" s="10">
        <v>37061</v>
      </c>
      <c r="B707" s="22">
        <f>170</f>
        <v>170</v>
      </c>
      <c r="C707" s="12">
        <v>0.852893531</v>
      </c>
      <c r="D707" s="23">
        <v>0.852893531</v>
      </c>
      <c r="E707" s="14">
        <v>6980</v>
      </c>
      <c r="F707" s="21">
        <v>0</v>
      </c>
      <c r="G707" s="65">
        <v>37.93514556</v>
      </c>
      <c r="H707" s="65">
        <v>-76.90832227</v>
      </c>
      <c r="I707" s="26">
        <v>876.7</v>
      </c>
      <c r="J707" s="13">
        <f t="shared" si="69"/>
        <v>839.9000000000001</v>
      </c>
      <c r="K707" s="57">
        <f t="shared" si="67"/>
        <v>1558.1154729056389</v>
      </c>
      <c r="L707" s="28">
        <f t="shared" si="71"/>
        <v>1689.315472905639</v>
      </c>
      <c r="M707" s="28">
        <f t="shared" si="68"/>
        <v>1718.515472905639</v>
      </c>
      <c r="N707" s="51">
        <f t="shared" si="70"/>
        <v>1703.915472905639</v>
      </c>
      <c r="O707" s="13">
        <v>20.4</v>
      </c>
      <c r="P707" s="28">
        <v>9.4</v>
      </c>
      <c r="Q707" s="13">
        <v>63.8</v>
      </c>
      <c r="S707" s="25">
        <v>3.294</v>
      </c>
      <c r="T707" s="49">
        <v>219.008</v>
      </c>
      <c r="U707" s="49">
        <f aca="true" t="shared" si="72" ref="U707:U745">AVERAGE(T702:T707)</f>
        <v>238.9</v>
      </c>
      <c r="V707" s="25">
        <v>0.124</v>
      </c>
      <c r="W707" s="52">
        <v>-0.048</v>
      </c>
      <c r="X707" s="52">
        <f aca="true" t="shared" si="73" ref="X707:X745">AVERAGE(W702:W707)</f>
        <v>0.505</v>
      </c>
      <c r="Y707" s="24">
        <v>12.227</v>
      </c>
      <c r="Z707" s="51">
        <v>1703.915472905639</v>
      </c>
    </row>
    <row r="708" spans="1:26" ht="12.75">
      <c r="A708" s="10">
        <v>37061</v>
      </c>
      <c r="B708" s="22">
        <f>170</f>
        <v>170</v>
      </c>
      <c r="C708" s="12">
        <v>0.853009284</v>
      </c>
      <c r="D708" s="23">
        <v>0.853009284</v>
      </c>
      <c r="E708" s="14">
        <v>6990</v>
      </c>
      <c r="F708" s="21">
        <v>0</v>
      </c>
      <c r="G708" s="65">
        <v>37.93179017</v>
      </c>
      <c r="H708" s="65">
        <v>-76.91299649</v>
      </c>
      <c r="I708" s="26">
        <v>875.4</v>
      </c>
      <c r="J708" s="13">
        <f t="shared" si="69"/>
        <v>838.6</v>
      </c>
      <c r="K708" s="57">
        <f t="shared" si="67"/>
        <v>1570.9783134681588</v>
      </c>
      <c r="L708" s="28">
        <f t="shared" si="71"/>
        <v>1702.1783134681589</v>
      </c>
      <c r="M708" s="28">
        <f t="shared" si="68"/>
        <v>1731.378313468159</v>
      </c>
      <c r="N708" s="51">
        <f t="shared" si="70"/>
        <v>1716.778313468159</v>
      </c>
      <c r="O708" s="13">
        <v>20.4</v>
      </c>
      <c r="P708" s="28">
        <v>9.7</v>
      </c>
      <c r="Q708" s="13">
        <v>67.4</v>
      </c>
      <c r="S708" s="25">
        <v>3.276</v>
      </c>
      <c r="T708" s="49">
        <v>218.158</v>
      </c>
      <c r="U708" s="49">
        <f t="shared" si="72"/>
        <v>264.2215</v>
      </c>
      <c r="V708" s="25">
        <v>0.125</v>
      </c>
      <c r="W708" s="52">
        <v>-0.047</v>
      </c>
      <c r="X708" s="52">
        <f t="shared" si="73"/>
        <v>0.32083333333333336</v>
      </c>
      <c r="Y708" s="24">
        <v>12.246</v>
      </c>
      <c r="Z708" s="51">
        <v>1716.778313468159</v>
      </c>
    </row>
    <row r="709" spans="1:26" ht="12.75">
      <c r="A709" s="10">
        <v>37061</v>
      </c>
      <c r="B709" s="22">
        <f>170</f>
        <v>170</v>
      </c>
      <c r="C709" s="12">
        <v>0.853124976</v>
      </c>
      <c r="D709" s="23">
        <v>0.853124976</v>
      </c>
      <c r="E709" s="14">
        <v>7000</v>
      </c>
      <c r="F709" s="21">
        <v>0</v>
      </c>
      <c r="G709" s="65">
        <v>37.92728018</v>
      </c>
      <c r="H709" s="65">
        <v>-76.91604806</v>
      </c>
      <c r="I709" s="26">
        <v>873.6</v>
      </c>
      <c r="J709" s="13">
        <f t="shared" si="69"/>
        <v>836.8000000000001</v>
      </c>
      <c r="K709" s="57">
        <f t="shared" si="67"/>
        <v>1588.821357780696</v>
      </c>
      <c r="L709" s="28">
        <f t="shared" si="71"/>
        <v>1720.021357780696</v>
      </c>
      <c r="M709" s="28">
        <f t="shared" si="68"/>
        <v>1749.221357780696</v>
      </c>
      <c r="N709" s="51">
        <f t="shared" si="70"/>
        <v>1734.6213577806961</v>
      </c>
      <c r="O709" s="13">
        <v>20.3</v>
      </c>
      <c r="P709" s="28">
        <v>8.6</v>
      </c>
      <c r="Q709" s="13">
        <v>67.4</v>
      </c>
      <c r="R709" s="63">
        <v>-2.18E-05</v>
      </c>
      <c r="S709" s="25">
        <v>3.609</v>
      </c>
      <c r="T709" s="49">
        <v>374.714</v>
      </c>
      <c r="U709" s="49">
        <f t="shared" si="72"/>
        <v>254.543</v>
      </c>
      <c r="V709" s="25">
        <v>0.146</v>
      </c>
      <c r="W709" s="52">
        <v>-0.046</v>
      </c>
      <c r="X709" s="52">
        <f t="shared" si="73"/>
        <v>0.3216666666666666</v>
      </c>
      <c r="Y709" s="24">
        <v>12.197</v>
      </c>
      <c r="Z709" s="51">
        <v>1734.6213577806961</v>
      </c>
    </row>
    <row r="710" spans="1:26" ht="12.75">
      <c r="A710" s="10">
        <v>37061</v>
      </c>
      <c r="B710" s="22">
        <f>170</f>
        <v>170</v>
      </c>
      <c r="C710" s="12">
        <v>0.853240728</v>
      </c>
      <c r="D710" s="23">
        <v>0.853240728</v>
      </c>
      <c r="E710" s="14">
        <v>7010</v>
      </c>
      <c r="F710" s="21">
        <v>0</v>
      </c>
      <c r="G710" s="65">
        <v>37.92204276</v>
      </c>
      <c r="H710" s="65">
        <v>-76.91654448</v>
      </c>
      <c r="I710" s="26">
        <v>873.2</v>
      </c>
      <c r="J710" s="13">
        <f t="shared" si="69"/>
        <v>836.4000000000001</v>
      </c>
      <c r="K710" s="57">
        <f t="shared" si="67"/>
        <v>1592.7916908097143</v>
      </c>
      <c r="L710" s="28">
        <f t="shared" si="71"/>
        <v>1723.9916908097143</v>
      </c>
      <c r="M710" s="28">
        <f t="shared" si="68"/>
        <v>1753.1916908097144</v>
      </c>
      <c r="N710" s="51">
        <f t="shared" si="70"/>
        <v>1738.5916908097142</v>
      </c>
      <c r="O710" s="13">
        <v>20.2</v>
      </c>
      <c r="P710" s="28">
        <v>8.7</v>
      </c>
      <c r="Q710" s="13">
        <v>66.6</v>
      </c>
      <c r="S710" s="25">
        <v>3.566</v>
      </c>
      <c r="T710" s="49">
        <v>373.676</v>
      </c>
      <c r="U710" s="49">
        <f t="shared" si="72"/>
        <v>279.83316666666667</v>
      </c>
      <c r="V710" s="25">
        <v>0.136</v>
      </c>
      <c r="W710" s="52">
        <v>-0.046</v>
      </c>
      <c r="X710" s="52">
        <f t="shared" si="73"/>
        <v>0.13733333333333328</v>
      </c>
      <c r="Y710" s="24">
        <v>12.21</v>
      </c>
      <c r="Z710" s="51">
        <v>1738.5916908097142</v>
      </c>
    </row>
    <row r="711" spans="1:26" ht="12.75">
      <c r="A711" s="10">
        <v>37061</v>
      </c>
      <c r="B711" s="22">
        <f>170</f>
        <v>170</v>
      </c>
      <c r="C711" s="12">
        <v>0.853356481</v>
      </c>
      <c r="D711" s="23">
        <v>0.853356481</v>
      </c>
      <c r="E711" s="14">
        <v>7020</v>
      </c>
      <c r="F711" s="21">
        <v>0</v>
      </c>
      <c r="G711" s="65">
        <v>37.91694518</v>
      </c>
      <c r="H711" s="65">
        <v>-76.91465775</v>
      </c>
      <c r="I711" s="26">
        <v>871.4</v>
      </c>
      <c r="J711" s="13">
        <f t="shared" si="69"/>
        <v>834.6</v>
      </c>
      <c r="K711" s="57">
        <f t="shared" si="67"/>
        <v>1610.6817186384885</v>
      </c>
      <c r="L711" s="28">
        <f t="shared" si="71"/>
        <v>1741.8817186384886</v>
      </c>
      <c r="M711" s="28">
        <f t="shared" si="68"/>
        <v>1771.0817186384886</v>
      </c>
      <c r="N711" s="51">
        <f t="shared" si="70"/>
        <v>1756.4817186384885</v>
      </c>
      <c r="O711" s="13">
        <v>20.1</v>
      </c>
      <c r="P711" s="28">
        <v>8.6</v>
      </c>
      <c r="Q711" s="13">
        <v>71.3</v>
      </c>
      <c r="S711" s="25">
        <v>4.709</v>
      </c>
      <c r="T711" s="49">
        <v>950.326</v>
      </c>
      <c r="U711" s="49">
        <f t="shared" si="72"/>
        <v>410.13899999999995</v>
      </c>
      <c r="V711" s="25">
        <v>0.135</v>
      </c>
      <c r="W711" s="52">
        <v>-0.045</v>
      </c>
      <c r="X711" s="52">
        <f t="shared" si="73"/>
        <v>0.13816666666666663</v>
      </c>
      <c r="Y711" s="24">
        <v>12.231</v>
      </c>
      <c r="Z711" s="51">
        <v>1756.4817186384885</v>
      </c>
    </row>
    <row r="712" spans="1:26" ht="12.75">
      <c r="A712" s="10">
        <v>37061</v>
      </c>
      <c r="B712" s="22">
        <f>170</f>
        <v>170</v>
      </c>
      <c r="C712" s="12">
        <v>0.853472233</v>
      </c>
      <c r="D712" s="23">
        <v>0.853472233</v>
      </c>
      <c r="E712" s="14">
        <v>7030</v>
      </c>
      <c r="F712" s="21">
        <v>0</v>
      </c>
      <c r="G712" s="65">
        <v>37.91235729</v>
      </c>
      <c r="H712" s="65">
        <v>-76.91071505</v>
      </c>
      <c r="I712" s="26">
        <v>869.3</v>
      </c>
      <c r="J712" s="13">
        <f t="shared" si="69"/>
        <v>832.5</v>
      </c>
      <c r="K712" s="57">
        <f t="shared" si="67"/>
        <v>1631.6022478266104</v>
      </c>
      <c r="L712" s="28">
        <f t="shared" si="71"/>
        <v>1762.8022478266105</v>
      </c>
      <c r="M712" s="28">
        <f t="shared" si="68"/>
        <v>1792.0022478266105</v>
      </c>
      <c r="N712" s="51">
        <f t="shared" si="70"/>
        <v>1777.4022478266106</v>
      </c>
      <c r="O712" s="13">
        <v>19.8</v>
      </c>
      <c r="P712" s="28">
        <v>8.7</v>
      </c>
      <c r="Q712" s="13">
        <v>67.9</v>
      </c>
      <c r="S712" s="25">
        <v>3.284</v>
      </c>
      <c r="T712" s="49">
        <v>214.382</v>
      </c>
      <c r="U712" s="49">
        <f t="shared" si="72"/>
        <v>391.71066666666667</v>
      </c>
      <c r="V712" s="25">
        <v>0.144</v>
      </c>
      <c r="W712" s="52">
        <v>-0.044</v>
      </c>
      <c r="X712" s="52">
        <f t="shared" si="73"/>
        <v>-0.04599999999999999</v>
      </c>
      <c r="Y712" s="24">
        <v>12.248</v>
      </c>
      <c r="Z712" s="51">
        <v>1777.4022478266106</v>
      </c>
    </row>
    <row r="713" spans="1:26" ht="12.75">
      <c r="A713" s="10">
        <v>37061</v>
      </c>
      <c r="B713" s="22">
        <f>170</f>
        <v>170</v>
      </c>
      <c r="C713" s="12">
        <v>0.853587985</v>
      </c>
      <c r="D713" s="23">
        <v>0.853587985</v>
      </c>
      <c r="E713" s="14">
        <v>7040</v>
      </c>
      <c r="F713" s="21">
        <v>0</v>
      </c>
      <c r="G713" s="65">
        <v>37.90903227</v>
      </c>
      <c r="H713" s="65">
        <v>-76.90510521</v>
      </c>
      <c r="I713" s="26">
        <v>868.7</v>
      </c>
      <c r="J713" s="13">
        <f t="shared" si="69"/>
        <v>831.9000000000001</v>
      </c>
      <c r="K713" s="57">
        <f aca="true" t="shared" si="74" ref="K713:K776">(8303.951372*(LN(1013.25/J713)))</f>
        <v>1637.589235376507</v>
      </c>
      <c r="L713" s="28">
        <f t="shared" si="71"/>
        <v>1768.7892353765071</v>
      </c>
      <c r="M713" s="28">
        <f aca="true" t="shared" si="75" ref="M713:M776">K713+160.4</f>
        <v>1797.9892353765072</v>
      </c>
      <c r="N713" s="51">
        <f t="shared" si="70"/>
        <v>1783.3892353765073</v>
      </c>
      <c r="O713" s="13">
        <v>19.9</v>
      </c>
      <c r="P713" s="28">
        <v>8.6</v>
      </c>
      <c r="Q713" s="13">
        <v>80.8</v>
      </c>
      <c r="S713" s="25">
        <v>3.199</v>
      </c>
      <c r="T713" s="49">
        <v>160.938</v>
      </c>
      <c r="U713" s="49">
        <f t="shared" si="72"/>
        <v>382.0323333333333</v>
      </c>
      <c r="V713" s="25">
        <v>0.145</v>
      </c>
      <c r="W713" s="52">
        <v>-0.043</v>
      </c>
      <c r="X713" s="52">
        <f t="shared" si="73"/>
        <v>-0.04516666666666666</v>
      </c>
      <c r="Y713" s="24">
        <v>12.229</v>
      </c>
      <c r="Z713" s="51">
        <v>1783.3892353765073</v>
      </c>
    </row>
    <row r="714" spans="1:26" ht="12.75">
      <c r="A714" s="10">
        <v>37061</v>
      </c>
      <c r="B714" s="22">
        <f>170</f>
        <v>170</v>
      </c>
      <c r="C714" s="12">
        <v>0.853703678</v>
      </c>
      <c r="D714" s="23">
        <v>0.853703678</v>
      </c>
      <c r="E714" s="14">
        <v>7050</v>
      </c>
      <c r="F714" s="21">
        <v>0</v>
      </c>
      <c r="G714" s="65">
        <v>37.90746029</v>
      </c>
      <c r="H714" s="65">
        <v>-76.89824545</v>
      </c>
      <c r="I714" s="26">
        <v>867.2</v>
      </c>
      <c r="J714" s="13">
        <f aca="true" t="shared" si="76" ref="J714:J777">I714-36.8</f>
        <v>830.4000000000001</v>
      </c>
      <c r="K714" s="57">
        <f t="shared" si="74"/>
        <v>1652.5756162208731</v>
      </c>
      <c r="L714" s="28">
        <f t="shared" si="71"/>
        <v>1783.7756162208732</v>
      </c>
      <c r="M714" s="28">
        <f t="shared" si="75"/>
        <v>1812.9756162208732</v>
      </c>
      <c r="N714" s="51">
        <f aca="true" t="shared" si="77" ref="N714:N777">AVERAGE(L714:M714)</f>
        <v>1798.3756162208733</v>
      </c>
      <c r="O714" s="13">
        <v>19.8</v>
      </c>
      <c r="P714" s="28">
        <v>8.6</v>
      </c>
      <c r="Q714" s="13">
        <v>64.4</v>
      </c>
      <c r="S714" s="25">
        <v>3.827</v>
      </c>
      <c r="T714" s="49">
        <v>474.899</v>
      </c>
      <c r="U714" s="49">
        <f t="shared" si="72"/>
        <v>424.8225</v>
      </c>
      <c r="V714" s="25">
        <v>0.135</v>
      </c>
      <c r="W714" s="52">
        <v>-0.043</v>
      </c>
      <c r="X714" s="52">
        <f t="shared" si="73"/>
        <v>-0.04449999999999999</v>
      </c>
      <c r="Y714" s="24">
        <v>12.229</v>
      </c>
      <c r="Z714" s="51">
        <v>1798.3756162208733</v>
      </c>
    </row>
    <row r="715" spans="1:26" ht="12.75">
      <c r="A715" s="10">
        <v>37061</v>
      </c>
      <c r="B715" s="22">
        <f>170</f>
        <v>170</v>
      </c>
      <c r="C715" s="12">
        <v>0.85381943</v>
      </c>
      <c r="D715" s="23">
        <v>0.85381943</v>
      </c>
      <c r="E715" s="14">
        <v>7060</v>
      </c>
      <c r="F715" s="21">
        <v>0</v>
      </c>
      <c r="G715" s="65">
        <v>37.9082149</v>
      </c>
      <c r="H715" s="65">
        <v>-76.89115794</v>
      </c>
      <c r="I715" s="26">
        <v>866.2</v>
      </c>
      <c r="J715" s="13">
        <f t="shared" si="76"/>
        <v>829.4000000000001</v>
      </c>
      <c r="K715" s="57">
        <f t="shared" si="74"/>
        <v>1662.581583658801</v>
      </c>
      <c r="L715" s="28">
        <f t="shared" si="71"/>
        <v>1793.781583658801</v>
      </c>
      <c r="M715" s="28">
        <f t="shared" si="75"/>
        <v>1822.9815836588011</v>
      </c>
      <c r="N715" s="51">
        <f t="shared" si="77"/>
        <v>1808.381583658801</v>
      </c>
      <c r="O715" s="13">
        <v>19.7</v>
      </c>
      <c r="P715" s="28">
        <v>8.5</v>
      </c>
      <c r="Q715" s="13">
        <v>65.3</v>
      </c>
      <c r="R715" s="63">
        <v>-9.25E-06</v>
      </c>
      <c r="S715" s="25">
        <v>2.889</v>
      </c>
      <c r="T715" s="49">
        <v>1.55</v>
      </c>
      <c r="U715" s="49">
        <f t="shared" si="72"/>
        <v>362.62850000000003</v>
      </c>
      <c r="V715" s="25">
        <v>0.154</v>
      </c>
      <c r="W715" s="52">
        <v>1.068</v>
      </c>
      <c r="X715" s="52">
        <f t="shared" si="73"/>
        <v>0.1411666666666667</v>
      </c>
      <c r="Y715" s="24">
        <v>12.228</v>
      </c>
      <c r="Z715" s="51">
        <v>1808.381583658801</v>
      </c>
    </row>
    <row r="716" spans="1:26" ht="12.75">
      <c r="A716" s="10">
        <v>37061</v>
      </c>
      <c r="B716" s="22">
        <f>170</f>
        <v>170</v>
      </c>
      <c r="C716" s="12">
        <v>0.853935182</v>
      </c>
      <c r="D716" s="23">
        <v>0.853935182</v>
      </c>
      <c r="E716" s="14">
        <v>7070</v>
      </c>
      <c r="F716" s="21">
        <v>0</v>
      </c>
      <c r="G716" s="65">
        <v>37.91072213</v>
      </c>
      <c r="H716" s="65">
        <v>-76.88464923</v>
      </c>
      <c r="I716" s="26">
        <v>862.9</v>
      </c>
      <c r="J716" s="13">
        <f t="shared" si="76"/>
        <v>826.1</v>
      </c>
      <c r="K716" s="57">
        <f t="shared" si="74"/>
        <v>1695.6870814814567</v>
      </c>
      <c r="L716" s="28">
        <f t="shared" si="71"/>
        <v>1826.8870814814568</v>
      </c>
      <c r="M716" s="28">
        <f t="shared" si="75"/>
        <v>1856.0870814814568</v>
      </c>
      <c r="N716" s="51">
        <f t="shared" si="77"/>
        <v>1841.4870814814567</v>
      </c>
      <c r="O716" s="13">
        <v>19.5</v>
      </c>
      <c r="P716" s="28">
        <v>8.3</v>
      </c>
      <c r="Q716" s="13">
        <v>63.8</v>
      </c>
      <c r="S716" s="25">
        <v>3.395</v>
      </c>
      <c r="T716" s="49">
        <v>263.105</v>
      </c>
      <c r="U716" s="49">
        <f t="shared" si="72"/>
        <v>344.2</v>
      </c>
      <c r="V716" s="25">
        <v>0.134</v>
      </c>
      <c r="W716" s="52">
        <v>-0.041</v>
      </c>
      <c r="X716" s="52">
        <f t="shared" si="73"/>
        <v>0.142</v>
      </c>
      <c r="Y716" s="24">
        <v>12.215</v>
      </c>
      <c r="Z716" s="51">
        <v>1841.4870814814567</v>
      </c>
    </row>
    <row r="717" spans="1:26" ht="12.75">
      <c r="A717" s="10">
        <v>37061</v>
      </c>
      <c r="B717" s="22">
        <f>170</f>
        <v>170</v>
      </c>
      <c r="C717" s="12">
        <v>0.854050934</v>
      </c>
      <c r="D717" s="23">
        <v>0.854050934</v>
      </c>
      <c r="E717" s="14">
        <v>7080</v>
      </c>
      <c r="F717" s="21">
        <v>0</v>
      </c>
      <c r="G717" s="65">
        <v>37.91464193</v>
      </c>
      <c r="H717" s="65">
        <v>-76.87939281</v>
      </c>
      <c r="I717" s="26">
        <v>860.8</v>
      </c>
      <c r="J717" s="13">
        <f t="shared" si="76"/>
        <v>824</v>
      </c>
      <c r="K717" s="57">
        <f t="shared" si="74"/>
        <v>1716.8231426847624</v>
      </c>
      <c r="L717" s="28">
        <f t="shared" si="71"/>
        <v>1848.0231426847624</v>
      </c>
      <c r="M717" s="28">
        <f t="shared" si="75"/>
        <v>1877.2231426847625</v>
      </c>
      <c r="N717" s="51">
        <f t="shared" si="77"/>
        <v>1862.6231426847626</v>
      </c>
      <c r="O717" s="13">
        <v>19.3</v>
      </c>
      <c r="P717" s="28">
        <v>9.2</v>
      </c>
      <c r="Q717" s="13">
        <v>61.6</v>
      </c>
      <c r="S717" s="25">
        <v>3.546</v>
      </c>
      <c r="T717" s="49">
        <v>314.567</v>
      </c>
      <c r="U717" s="49">
        <f t="shared" si="72"/>
        <v>238.24016666666668</v>
      </c>
      <c r="V717" s="25">
        <v>0.136</v>
      </c>
      <c r="W717" s="52">
        <v>-0.04</v>
      </c>
      <c r="X717" s="52">
        <f t="shared" si="73"/>
        <v>0.14283333333333334</v>
      </c>
      <c r="Y717" s="24">
        <v>12.228</v>
      </c>
      <c r="Z717" s="51">
        <v>1862.6231426847626</v>
      </c>
    </row>
    <row r="718" spans="1:26" ht="12.75">
      <c r="A718" s="10">
        <v>37061</v>
      </c>
      <c r="B718" s="22">
        <f>170</f>
        <v>170</v>
      </c>
      <c r="C718" s="12">
        <v>0.854166687</v>
      </c>
      <c r="D718" s="23">
        <v>0.854166687</v>
      </c>
      <c r="E718" s="14">
        <v>7090</v>
      </c>
      <c r="F718" s="21">
        <v>0</v>
      </c>
      <c r="G718" s="65">
        <v>37.91917816</v>
      </c>
      <c r="H718" s="65">
        <v>-76.87556522</v>
      </c>
      <c r="I718" s="26">
        <v>859.7</v>
      </c>
      <c r="J718" s="13">
        <f t="shared" si="76"/>
        <v>822.9000000000001</v>
      </c>
      <c r="K718" s="57">
        <f t="shared" si="74"/>
        <v>1727.9159204703415</v>
      </c>
      <c r="L718" s="28">
        <f t="shared" si="71"/>
        <v>1859.1159204703415</v>
      </c>
      <c r="M718" s="28">
        <f t="shared" si="75"/>
        <v>1888.3159204703416</v>
      </c>
      <c r="N718" s="51">
        <f t="shared" si="77"/>
        <v>1873.7159204703416</v>
      </c>
      <c r="O718" s="13">
        <v>19.2</v>
      </c>
      <c r="P718" s="28">
        <v>9.4</v>
      </c>
      <c r="Q718" s="13">
        <v>60.9</v>
      </c>
      <c r="S718" s="25">
        <v>3.574</v>
      </c>
      <c r="T718" s="49">
        <v>366.123</v>
      </c>
      <c r="U718" s="49">
        <f t="shared" si="72"/>
        <v>263.5303333333333</v>
      </c>
      <c r="V718" s="25">
        <v>0.154</v>
      </c>
      <c r="W718" s="52">
        <v>1.07</v>
      </c>
      <c r="X718" s="52">
        <f t="shared" si="73"/>
        <v>0.3285</v>
      </c>
      <c r="Y718" s="24">
        <v>12.22</v>
      </c>
      <c r="Z718" s="51">
        <v>1873.7159204703416</v>
      </c>
    </row>
    <row r="719" spans="1:26" ht="12.75">
      <c r="A719" s="10">
        <v>37061</v>
      </c>
      <c r="B719" s="22">
        <f>170</f>
        <v>170</v>
      </c>
      <c r="C719" s="12">
        <v>0.854282379</v>
      </c>
      <c r="D719" s="23">
        <v>0.854282379</v>
      </c>
      <c r="E719" s="14">
        <v>7100</v>
      </c>
      <c r="F719" s="21">
        <v>0</v>
      </c>
      <c r="G719" s="65">
        <v>37.92431447</v>
      </c>
      <c r="H719" s="65">
        <v>-76.87338954</v>
      </c>
      <c r="I719" s="26">
        <v>858.9</v>
      </c>
      <c r="J719" s="13">
        <f t="shared" si="76"/>
        <v>822.1</v>
      </c>
      <c r="K719" s="57">
        <f t="shared" si="74"/>
        <v>1735.992712715112</v>
      </c>
      <c r="L719" s="28">
        <f t="shared" si="71"/>
        <v>1867.192712715112</v>
      </c>
      <c r="M719" s="28">
        <f t="shared" si="75"/>
        <v>1896.392712715112</v>
      </c>
      <c r="N719" s="51">
        <f t="shared" si="77"/>
        <v>1881.792712715112</v>
      </c>
      <c r="O719" s="13">
        <v>19</v>
      </c>
      <c r="P719" s="28">
        <v>8.6</v>
      </c>
      <c r="Q719" s="13">
        <v>63.4</v>
      </c>
      <c r="S719" s="25">
        <v>3.209</v>
      </c>
      <c r="T719" s="49">
        <v>155.273</v>
      </c>
      <c r="U719" s="49">
        <f t="shared" si="72"/>
        <v>262.58616666666666</v>
      </c>
      <c r="V719" s="25">
        <v>0.126</v>
      </c>
      <c r="W719" s="52">
        <v>-0.039</v>
      </c>
      <c r="X719" s="52">
        <f t="shared" si="73"/>
        <v>0.3291666666666667</v>
      </c>
      <c r="Y719" s="24">
        <v>12.213</v>
      </c>
      <c r="Z719" s="51">
        <v>1881.792712715112</v>
      </c>
    </row>
    <row r="720" spans="1:26" ht="12.75">
      <c r="A720" s="10">
        <v>37061</v>
      </c>
      <c r="B720" s="22">
        <f>170</f>
        <v>170</v>
      </c>
      <c r="C720" s="12">
        <v>0.854398131</v>
      </c>
      <c r="D720" s="23">
        <v>0.854398131</v>
      </c>
      <c r="E720" s="14">
        <v>7110</v>
      </c>
      <c r="F720" s="21">
        <v>0</v>
      </c>
      <c r="G720" s="65">
        <v>37.92993367</v>
      </c>
      <c r="H720" s="65">
        <v>-76.87356206</v>
      </c>
      <c r="I720" s="26">
        <v>857.4</v>
      </c>
      <c r="J720" s="13">
        <f t="shared" si="76"/>
        <v>820.6</v>
      </c>
      <c r="K720" s="57">
        <f t="shared" si="74"/>
        <v>1751.157904801254</v>
      </c>
      <c r="L720" s="28">
        <f t="shared" si="71"/>
        <v>1882.357904801254</v>
      </c>
      <c r="M720" s="28">
        <f t="shared" si="75"/>
        <v>1911.5579048012542</v>
      </c>
      <c r="N720" s="51">
        <f t="shared" si="77"/>
        <v>1896.9579048012542</v>
      </c>
      <c r="O720" s="13">
        <v>18.8</v>
      </c>
      <c r="P720" s="28">
        <v>8.7</v>
      </c>
      <c r="Q720" s="13">
        <v>62.4</v>
      </c>
      <c r="S720" s="25">
        <v>3.486</v>
      </c>
      <c r="T720" s="49">
        <v>311.829</v>
      </c>
      <c r="U720" s="49">
        <f t="shared" si="72"/>
        <v>235.40783333333331</v>
      </c>
      <c r="V720" s="25">
        <v>0.125</v>
      </c>
      <c r="W720" s="52">
        <v>-0.038</v>
      </c>
      <c r="X720" s="52">
        <f t="shared" si="73"/>
        <v>0.33</v>
      </c>
      <c r="Y720" s="24">
        <v>12.227</v>
      </c>
      <c r="Z720" s="51">
        <v>1896.9579048012542</v>
      </c>
    </row>
    <row r="721" spans="1:26" ht="12.75">
      <c r="A721" s="10">
        <v>37061</v>
      </c>
      <c r="B721" s="22">
        <f>170</f>
        <v>170</v>
      </c>
      <c r="C721" s="12">
        <v>0.854513884</v>
      </c>
      <c r="D721" s="23">
        <v>0.854513884</v>
      </c>
      <c r="E721" s="14">
        <v>7120</v>
      </c>
      <c r="F721" s="21">
        <v>0</v>
      </c>
      <c r="G721" s="65">
        <v>37.93490422</v>
      </c>
      <c r="H721" s="65">
        <v>-76.87675267</v>
      </c>
      <c r="I721" s="26">
        <v>856</v>
      </c>
      <c r="J721" s="13">
        <f t="shared" si="76"/>
        <v>819.2</v>
      </c>
      <c r="K721" s="57">
        <f t="shared" si="74"/>
        <v>1765.337115370176</v>
      </c>
      <c r="L721" s="28">
        <f t="shared" si="71"/>
        <v>1896.537115370176</v>
      </c>
      <c r="M721" s="28">
        <f t="shared" si="75"/>
        <v>1925.737115370176</v>
      </c>
      <c r="N721" s="51">
        <f t="shared" si="77"/>
        <v>1911.1371153701762</v>
      </c>
      <c r="O721" s="13">
        <v>19.2</v>
      </c>
      <c r="P721" s="28">
        <v>9.1</v>
      </c>
      <c r="Q721" s="13">
        <v>63.8</v>
      </c>
      <c r="R721" s="63">
        <v>1.55E-05</v>
      </c>
      <c r="S721" s="25">
        <v>3.525</v>
      </c>
      <c r="T721" s="49">
        <v>310.79</v>
      </c>
      <c r="U721" s="49">
        <f t="shared" si="72"/>
        <v>286.94783333333334</v>
      </c>
      <c r="V721" s="25">
        <v>0.125</v>
      </c>
      <c r="W721" s="52">
        <v>-0.037</v>
      </c>
      <c r="X721" s="52">
        <f t="shared" si="73"/>
        <v>0.14583333333333334</v>
      </c>
      <c r="Y721" s="24">
        <v>12.221</v>
      </c>
      <c r="Z721" s="51">
        <v>1911.1371153701762</v>
      </c>
    </row>
    <row r="722" spans="1:26" ht="12.75">
      <c r="A722" s="10">
        <v>37061</v>
      </c>
      <c r="B722" s="22">
        <f>170</f>
        <v>170</v>
      </c>
      <c r="C722" s="12">
        <v>0.854629636</v>
      </c>
      <c r="D722" s="23">
        <v>0.854629636</v>
      </c>
      <c r="E722" s="14">
        <v>7130</v>
      </c>
      <c r="F722" s="21">
        <v>0</v>
      </c>
      <c r="G722" s="65">
        <v>37.93855684</v>
      </c>
      <c r="H722" s="65">
        <v>-76.8823051</v>
      </c>
      <c r="I722" s="26">
        <v>853.3</v>
      </c>
      <c r="J722" s="13">
        <f t="shared" si="76"/>
        <v>816.5</v>
      </c>
      <c r="K722" s="57">
        <f t="shared" si="74"/>
        <v>1792.751297760228</v>
      </c>
      <c r="L722" s="28">
        <f t="shared" si="71"/>
        <v>1923.951297760228</v>
      </c>
      <c r="M722" s="28">
        <f t="shared" si="75"/>
        <v>1953.151297760228</v>
      </c>
      <c r="N722" s="51">
        <f t="shared" si="77"/>
        <v>1938.551297760228</v>
      </c>
      <c r="O722" s="13">
        <v>19.1</v>
      </c>
      <c r="P722" s="28">
        <v>13.5</v>
      </c>
      <c r="Q722" s="13">
        <v>63.9</v>
      </c>
      <c r="S722" s="25">
        <v>3.18</v>
      </c>
      <c r="T722" s="49">
        <v>152.346</v>
      </c>
      <c r="U722" s="49">
        <f t="shared" si="72"/>
        <v>268.488</v>
      </c>
      <c r="V722" s="25">
        <v>0.136</v>
      </c>
      <c r="W722" s="52">
        <v>-0.036</v>
      </c>
      <c r="X722" s="52">
        <f t="shared" si="73"/>
        <v>0.14666666666666664</v>
      </c>
      <c r="Y722" s="24">
        <v>12.211</v>
      </c>
      <c r="Z722" s="51">
        <v>1938.551297760228</v>
      </c>
    </row>
    <row r="723" spans="1:26" ht="12.75">
      <c r="A723" s="10">
        <v>37061</v>
      </c>
      <c r="B723" s="22">
        <f>170</f>
        <v>170</v>
      </c>
      <c r="C723" s="12">
        <v>0.854745388</v>
      </c>
      <c r="D723" s="23">
        <v>0.854745388</v>
      </c>
      <c r="E723" s="14">
        <v>7140</v>
      </c>
      <c r="F723" s="21">
        <v>0</v>
      </c>
      <c r="G723" s="65">
        <v>37.94068105</v>
      </c>
      <c r="H723" s="65">
        <v>-76.88886172</v>
      </c>
      <c r="I723" s="26">
        <v>851</v>
      </c>
      <c r="J723" s="13">
        <f t="shared" si="76"/>
        <v>814.2</v>
      </c>
      <c r="K723" s="57">
        <f t="shared" si="74"/>
        <v>1816.1757177276427</v>
      </c>
      <c r="L723" s="28">
        <f t="shared" si="71"/>
        <v>1947.3757177276427</v>
      </c>
      <c r="M723" s="28">
        <f t="shared" si="75"/>
        <v>1976.5757177276428</v>
      </c>
      <c r="N723" s="51">
        <f t="shared" si="77"/>
        <v>1961.9757177276429</v>
      </c>
      <c r="O723" s="13">
        <v>18.8</v>
      </c>
      <c r="P723" s="28">
        <v>15.3</v>
      </c>
      <c r="Q723" s="13">
        <v>61.5</v>
      </c>
      <c r="S723" s="25">
        <v>3.516</v>
      </c>
      <c r="T723" s="49">
        <v>308.996</v>
      </c>
      <c r="U723" s="49">
        <f t="shared" si="72"/>
        <v>267.5595</v>
      </c>
      <c r="V723" s="25">
        <v>0.116</v>
      </c>
      <c r="W723" s="52">
        <v>-0.036</v>
      </c>
      <c r="X723" s="52">
        <f t="shared" si="73"/>
        <v>0.14733333333333334</v>
      </c>
      <c r="Y723" s="24">
        <v>12.201</v>
      </c>
      <c r="Z723" s="51">
        <v>1961.9757177276429</v>
      </c>
    </row>
    <row r="724" spans="1:26" ht="12.75">
      <c r="A724" s="10">
        <v>37061</v>
      </c>
      <c r="B724" s="22">
        <f>170</f>
        <v>170</v>
      </c>
      <c r="C724" s="12">
        <v>0.85486114</v>
      </c>
      <c r="D724" s="23">
        <v>0.85486114</v>
      </c>
      <c r="E724" s="14">
        <v>7150</v>
      </c>
      <c r="F724" s="21">
        <v>0</v>
      </c>
      <c r="G724" s="65">
        <v>37.94134979</v>
      </c>
      <c r="H724" s="65">
        <v>-76.89574592</v>
      </c>
      <c r="I724" s="26">
        <v>848.5</v>
      </c>
      <c r="J724" s="13">
        <f t="shared" si="76"/>
        <v>811.7</v>
      </c>
      <c r="K724" s="57">
        <f t="shared" si="74"/>
        <v>1841.712214179451</v>
      </c>
      <c r="L724" s="28">
        <f t="shared" si="71"/>
        <v>1972.912214179451</v>
      </c>
      <c r="M724" s="28">
        <f t="shared" si="75"/>
        <v>2002.112214179451</v>
      </c>
      <c r="N724" s="51">
        <f t="shared" si="77"/>
        <v>1987.512214179451</v>
      </c>
      <c r="O724" s="13">
        <v>18.8</v>
      </c>
      <c r="P724" s="28">
        <v>15.6</v>
      </c>
      <c r="Q724" s="13">
        <v>58.3</v>
      </c>
      <c r="S724" s="25">
        <v>3.129</v>
      </c>
      <c r="T724" s="49">
        <v>98.052</v>
      </c>
      <c r="U724" s="49">
        <f t="shared" si="72"/>
        <v>222.88099999999997</v>
      </c>
      <c r="V724" s="25">
        <v>0.136</v>
      </c>
      <c r="W724" s="52">
        <v>-0.035</v>
      </c>
      <c r="X724" s="52">
        <f t="shared" si="73"/>
        <v>-0.036833333333333336</v>
      </c>
      <c r="Y724" s="24">
        <v>12.211</v>
      </c>
      <c r="Z724" s="51">
        <v>1987.512214179451</v>
      </c>
    </row>
    <row r="725" spans="1:26" ht="12.75">
      <c r="A725" s="10">
        <v>37061</v>
      </c>
      <c r="B725" s="22">
        <f>170</f>
        <v>170</v>
      </c>
      <c r="C725" s="12">
        <v>0.854976833</v>
      </c>
      <c r="D725" s="23">
        <v>0.854976833</v>
      </c>
      <c r="E725" s="14">
        <v>7160</v>
      </c>
      <c r="F725" s="21">
        <v>0</v>
      </c>
      <c r="G725" s="65">
        <v>37.9399913</v>
      </c>
      <c r="H725" s="65">
        <v>-76.90225308</v>
      </c>
      <c r="I725" s="26">
        <v>846</v>
      </c>
      <c r="J725" s="13">
        <f t="shared" si="76"/>
        <v>809.2</v>
      </c>
      <c r="K725" s="57">
        <f t="shared" si="74"/>
        <v>1867.3274833405208</v>
      </c>
      <c r="L725" s="28">
        <f t="shared" si="71"/>
        <v>1998.5274833405208</v>
      </c>
      <c r="M725" s="28">
        <f t="shared" si="75"/>
        <v>2027.7274833405208</v>
      </c>
      <c r="N725" s="51">
        <f t="shared" si="77"/>
        <v>2013.127483340521</v>
      </c>
      <c r="O725" s="13">
        <v>18.4</v>
      </c>
      <c r="P725" s="28">
        <v>15.5</v>
      </c>
      <c r="Q725" s="13">
        <v>49.4</v>
      </c>
      <c r="S725" s="25">
        <v>3.504</v>
      </c>
      <c r="T725" s="49">
        <v>307.014</v>
      </c>
      <c r="U725" s="49">
        <f t="shared" si="72"/>
        <v>248.17116666666666</v>
      </c>
      <c r="V725" s="25">
        <v>0.143</v>
      </c>
      <c r="W725" s="52">
        <v>-0.034</v>
      </c>
      <c r="X725" s="52">
        <f t="shared" si="73"/>
        <v>-0.036</v>
      </c>
      <c r="Y725" s="24">
        <v>12.238</v>
      </c>
      <c r="Z725" s="51">
        <v>2013.127483340521</v>
      </c>
    </row>
    <row r="726" spans="1:26" ht="12.75">
      <c r="A726" s="10">
        <v>37061</v>
      </c>
      <c r="B726" s="22">
        <f>170</f>
        <v>170</v>
      </c>
      <c r="C726" s="12">
        <v>0.855092585</v>
      </c>
      <c r="D726" s="23">
        <v>0.855092585</v>
      </c>
      <c r="E726" s="14">
        <v>7170</v>
      </c>
      <c r="F726" s="21">
        <v>0</v>
      </c>
      <c r="G726" s="65">
        <v>37.93703285</v>
      </c>
      <c r="H726" s="65">
        <v>-76.90766278</v>
      </c>
      <c r="I726" s="26">
        <v>844.6</v>
      </c>
      <c r="J726" s="13">
        <f t="shared" si="76"/>
        <v>807.8000000000001</v>
      </c>
      <c r="K726" s="57">
        <f t="shared" si="74"/>
        <v>1881.7066235083341</v>
      </c>
      <c r="L726" s="28">
        <f aca="true" t="shared" si="78" ref="L726:L789">K726+131.2</f>
        <v>2012.9066235083342</v>
      </c>
      <c r="M726" s="28">
        <f t="shared" si="75"/>
        <v>2042.1066235083342</v>
      </c>
      <c r="N726" s="51">
        <f t="shared" si="77"/>
        <v>2027.506623508334</v>
      </c>
      <c r="O726" s="13">
        <v>18.4</v>
      </c>
      <c r="P726" s="28">
        <v>15.6</v>
      </c>
      <c r="Q726" s="13">
        <v>59.3</v>
      </c>
      <c r="S726" s="25">
        <v>3.436</v>
      </c>
      <c r="T726" s="49">
        <v>253.57</v>
      </c>
      <c r="U726" s="49">
        <f t="shared" si="72"/>
        <v>238.46133333333333</v>
      </c>
      <c r="V726" s="25">
        <v>0.145</v>
      </c>
      <c r="W726" s="52">
        <v>-0.033</v>
      </c>
      <c r="X726" s="52">
        <f t="shared" si="73"/>
        <v>-0.035166666666666666</v>
      </c>
      <c r="Y726" s="24">
        <v>12.231</v>
      </c>
      <c r="Z726" s="51">
        <v>2027.506623508334</v>
      </c>
    </row>
    <row r="727" spans="1:26" ht="12.75">
      <c r="A727" s="10">
        <v>37061</v>
      </c>
      <c r="B727" s="22">
        <f>170</f>
        <v>170</v>
      </c>
      <c r="C727" s="12">
        <v>0.855208337</v>
      </c>
      <c r="D727" s="23">
        <v>0.855208337</v>
      </c>
      <c r="E727" s="14">
        <v>7180</v>
      </c>
      <c r="F727" s="21">
        <v>0</v>
      </c>
      <c r="G727" s="65">
        <v>37.93263028</v>
      </c>
      <c r="H727" s="65">
        <v>-76.91099618</v>
      </c>
      <c r="I727" s="26">
        <v>842.5</v>
      </c>
      <c r="J727" s="13">
        <f t="shared" si="76"/>
        <v>805.7</v>
      </c>
      <c r="K727" s="57">
        <f t="shared" si="74"/>
        <v>1903.3221273543168</v>
      </c>
      <c r="L727" s="28">
        <f t="shared" si="78"/>
        <v>2034.5221273543168</v>
      </c>
      <c r="M727" s="28">
        <f t="shared" si="75"/>
        <v>2063.722127354317</v>
      </c>
      <c r="N727" s="51">
        <f t="shared" si="77"/>
        <v>2049.122127354317</v>
      </c>
      <c r="O727" s="13">
        <v>18.1</v>
      </c>
      <c r="P727" s="28">
        <v>15.9</v>
      </c>
      <c r="Q727" s="13">
        <v>59.5</v>
      </c>
      <c r="R727" s="63">
        <v>3.11E-05</v>
      </c>
      <c r="S727" s="25">
        <v>4.084</v>
      </c>
      <c r="T727" s="49">
        <v>620.22</v>
      </c>
      <c r="U727" s="49">
        <f t="shared" si="72"/>
        <v>290.033</v>
      </c>
      <c r="V727" s="25">
        <v>0.185</v>
      </c>
      <c r="W727" s="52">
        <v>1.077</v>
      </c>
      <c r="X727" s="52">
        <f t="shared" si="73"/>
        <v>0.1505</v>
      </c>
      <c r="Y727" s="24">
        <v>12.19</v>
      </c>
      <c r="Z727" s="51">
        <v>2049.122127354317</v>
      </c>
    </row>
    <row r="728" spans="1:26" ht="12.75">
      <c r="A728" s="10">
        <v>37061</v>
      </c>
      <c r="B728" s="22">
        <f>170</f>
        <v>170</v>
      </c>
      <c r="C728" s="12">
        <v>0.85532409</v>
      </c>
      <c r="D728" s="23">
        <v>0.85532409</v>
      </c>
      <c r="E728" s="14">
        <v>7190</v>
      </c>
      <c r="F728" s="21">
        <v>0</v>
      </c>
      <c r="G728" s="65">
        <v>37.92740236</v>
      </c>
      <c r="H728" s="65">
        <v>-76.91215175</v>
      </c>
      <c r="I728" s="26">
        <v>839.7</v>
      </c>
      <c r="J728" s="13">
        <f t="shared" si="76"/>
        <v>802.9000000000001</v>
      </c>
      <c r="K728" s="57">
        <f t="shared" si="74"/>
        <v>1932.2306034502874</v>
      </c>
      <c r="L728" s="28">
        <f t="shared" si="78"/>
        <v>2063.4306034502874</v>
      </c>
      <c r="M728" s="28">
        <f t="shared" si="75"/>
        <v>2092.6306034502873</v>
      </c>
      <c r="N728" s="51">
        <f t="shared" si="77"/>
        <v>2078.0306034502873</v>
      </c>
      <c r="O728" s="13">
        <v>17.7</v>
      </c>
      <c r="P728" s="28">
        <v>17.5</v>
      </c>
      <c r="Q728" s="13">
        <v>58</v>
      </c>
      <c r="S728" s="25">
        <v>2.514</v>
      </c>
      <c r="T728" s="49">
        <v>-220.724</v>
      </c>
      <c r="U728" s="49">
        <f t="shared" si="72"/>
        <v>227.8546666666667</v>
      </c>
      <c r="V728" s="25">
        <v>0.126</v>
      </c>
      <c r="W728" s="52">
        <v>-0.032</v>
      </c>
      <c r="X728" s="52">
        <f t="shared" si="73"/>
        <v>0.15116666666666664</v>
      </c>
      <c r="Y728" s="24">
        <v>12.248</v>
      </c>
      <c r="Z728" s="51">
        <v>2078.0306034502873</v>
      </c>
    </row>
    <row r="729" spans="1:26" ht="12.75">
      <c r="A729" s="10">
        <v>37061</v>
      </c>
      <c r="B729" s="22">
        <f>170</f>
        <v>170</v>
      </c>
      <c r="C729" s="12">
        <v>0.855439842</v>
      </c>
      <c r="D729" s="23">
        <v>0.855439842</v>
      </c>
      <c r="E729" s="14">
        <v>7200</v>
      </c>
      <c r="F729" s="21">
        <v>0</v>
      </c>
      <c r="G729" s="65">
        <v>37.92215526</v>
      </c>
      <c r="H729" s="65">
        <v>-76.91146928</v>
      </c>
      <c r="I729" s="26">
        <v>837.1</v>
      </c>
      <c r="J729" s="13">
        <f t="shared" si="76"/>
        <v>800.3000000000001</v>
      </c>
      <c r="K729" s="57">
        <f t="shared" si="74"/>
        <v>1959.1646010742654</v>
      </c>
      <c r="L729" s="28">
        <f t="shared" si="78"/>
        <v>2090.3646010742655</v>
      </c>
      <c r="M729" s="28">
        <f t="shared" si="75"/>
        <v>2119.5646010742653</v>
      </c>
      <c r="N729" s="51">
        <f t="shared" si="77"/>
        <v>2104.9646010742654</v>
      </c>
      <c r="O729" s="13">
        <v>17.4</v>
      </c>
      <c r="P729" s="28">
        <v>18.4</v>
      </c>
      <c r="Q729" s="13">
        <v>56.4</v>
      </c>
      <c r="S729" s="25">
        <v>4.501</v>
      </c>
      <c r="T729" s="49">
        <v>828.237</v>
      </c>
      <c r="U729" s="49">
        <f t="shared" si="72"/>
        <v>314.39483333333334</v>
      </c>
      <c r="V729" s="25">
        <v>0.135</v>
      </c>
      <c r="W729" s="52">
        <v>-0.031</v>
      </c>
      <c r="X729" s="52">
        <f t="shared" si="73"/>
        <v>0.152</v>
      </c>
      <c r="Y729" s="24">
        <v>12.225</v>
      </c>
      <c r="Z729" s="51">
        <v>2104.9646010742654</v>
      </c>
    </row>
    <row r="730" spans="1:26" ht="12.75">
      <c r="A730" s="10">
        <v>37061</v>
      </c>
      <c r="B730" s="22">
        <f>170</f>
        <v>170</v>
      </c>
      <c r="C730" s="12">
        <v>0.855555534</v>
      </c>
      <c r="D730" s="23">
        <v>0.855555534</v>
      </c>
      <c r="E730" s="14">
        <v>7210</v>
      </c>
      <c r="F730" s="21">
        <v>0</v>
      </c>
      <c r="G730" s="65">
        <v>37.9179102</v>
      </c>
      <c r="H730" s="65">
        <v>-76.90604966</v>
      </c>
      <c r="I730" s="26">
        <v>836.2</v>
      </c>
      <c r="J730" s="13">
        <f t="shared" si="76"/>
        <v>799.4000000000001</v>
      </c>
      <c r="K730" s="57">
        <f t="shared" si="74"/>
        <v>1968.5082992968344</v>
      </c>
      <c r="L730" s="28">
        <f t="shared" si="78"/>
        <v>2099.7082992968344</v>
      </c>
      <c r="M730" s="28">
        <f t="shared" si="75"/>
        <v>2128.9082992968342</v>
      </c>
      <c r="N730" s="51">
        <f t="shared" si="77"/>
        <v>2114.3082992968343</v>
      </c>
      <c r="O730" s="13">
        <v>17.5</v>
      </c>
      <c r="P730" s="28">
        <v>18.6</v>
      </c>
      <c r="Q730" s="13">
        <v>54.4</v>
      </c>
      <c r="S730" s="25">
        <v>3.01</v>
      </c>
      <c r="T730" s="49">
        <v>39.793</v>
      </c>
      <c r="U730" s="49">
        <f t="shared" si="72"/>
        <v>304.685</v>
      </c>
      <c r="V730" s="25">
        <v>0.134</v>
      </c>
      <c r="W730" s="52">
        <v>-0.03</v>
      </c>
      <c r="X730" s="52">
        <f t="shared" si="73"/>
        <v>0.15283333333333332</v>
      </c>
      <c r="Y730" s="24">
        <v>12.231</v>
      </c>
      <c r="Z730" s="51">
        <v>2114.3082992968343</v>
      </c>
    </row>
    <row r="731" spans="1:26" ht="12.75">
      <c r="A731" s="10">
        <v>37061</v>
      </c>
      <c r="B731" s="22">
        <f>170</f>
        <v>170</v>
      </c>
      <c r="C731" s="12">
        <v>0.855671287</v>
      </c>
      <c r="D731" s="23">
        <v>0.855671287</v>
      </c>
      <c r="E731" s="14">
        <v>7220</v>
      </c>
      <c r="F731" s="21">
        <v>0</v>
      </c>
      <c r="G731" s="65">
        <v>37.91492037</v>
      </c>
      <c r="H731" s="65">
        <v>-76.90049182</v>
      </c>
      <c r="I731" s="26">
        <v>833.1</v>
      </c>
      <c r="J731" s="13">
        <f t="shared" si="76"/>
        <v>796.3000000000001</v>
      </c>
      <c r="K731" s="57">
        <f t="shared" si="74"/>
        <v>2000.772862358113</v>
      </c>
      <c r="L731" s="28">
        <f t="shared" si="78"/>
        <v>2131.9728623581127</v>
      </c>
      <c r="M731" s="28">
        <f t="shared" si="75"/>
        <v>2161.172862358113</v>
      </c>
      <c r="N731" s="51">
        <f t="shared" si="77"/>
        <v>2146.5728623581126</v>
      </c>
      <c r="O731" s="13">
        <v>17.2</v>
      </c>
      <c r="P731" s="28">
        <v>18.5</v>
      </c>
      <c r="Q731" s="13">
        <v>55.9</v>
      </c>
      <c r="S731" s="25">
        <v>3.385</v>
      </c>
      <c r="T731" s="49">
        <v>248.944</v>
      </c>
      <c r="U731" s="49">
        <f t="shared" si="72"/>
        <v>295.0066666666666</v>
      </c>
      <c r="V731" s="25">
        <v>0.134</v>
      </c>
      <c r="W731" s="52">
        <v>-0.03</v>
      </c>
      <c r="X731" s="52">
        <f t="shared" si="73"/>
        <v>0.1535</v>
      </c>
      <c r="Y731" s="24">
        <v>12.255</v>
      </c>
      <c r="Z731" s="51">
        <v>2146.5728623581126</v>
      </c>
    </row>
    <row r="732" spans="1:26" ht="12.75">
      <c r="A732" s="10">
        <v>37061</v>
      </c>
      <c r="B732" s="22">
        <f>170</f>
        <v>170</v>
      </c>
      <c r="C732" s="12">
        <v>0.855787039</v>
      </c>
      <c r="D732" s="23">
        <v>0.855787039</v>
      </c>
      <c r="E732" s="14">
        <v>7230</v>
      </c>
      <c r="F732" s="21">
        <v>0</v>
      </c>
      <c r="G732" s="65">
        <v>37.91315278</v>
      </c>
      <c r="H732" s="65">
        <v>-76.89397897</v>
      </c>
      <c r="I732" s="26">
        <v>830.8</v>
      </c>
      <c r="J732" s="13">
        <f t="shared" si="76"/>
        <v>794</v>
      </c>
      <c r="K732" s="57">
        <f t="shared" si="74"/>
        <v>2024.792357386826</v>
      </c>
      <c r="L732" s="28">
        <f t="shared" si="78"/>
        <v>2155.992357386826</v>
      </c>
      <c r="M732" s="28">
        <f t="shared" si="75"/>
        <v>2185.192357386826</v>
      </c>
      <c r="N732" s="51">
        <f t="shared" si="77"/>
        <v>2170.592357386826</v>
      </c>
      <c r="O732" s="13">
        <v>17</v>
      </c>
      <c r="P732" s="28">
        <v>18.6</v>
      </c>
      <c r="Q732" s="13">
        <v>51.5</v>
      </c>
      <c r="S732" s="25">
        <v>3.628</v>
      </c>
      <c r="T732" s="49">
        <v>352.999</v>
      </c>
      <c r="U732" s="49">
        <f t="shared" si="72"/>
        <v>311.5781666666666</v>
      </c>
      <c r="V732" s="25">
        <v>0.136</v>
      </c>
      <c r="W732" s="52">
        <v>-0.029</v>
      </c>
      <c r="X732" s="52">
        <f t="shared" si="73"/>
        <v>0.15416666666666665</v>
      </c>
      <c r="Y732" s="24">
        <v>12.218</v>
      </c>
      <c r="Z732" s="51">
        <v>2170.592357386826</v>
      </c>
    </row>
    <row r="733" spans="1:26" ht="12.75">
      <c r="A733" s="10">
        <v>37061</v>
      </c>
      <c r="B733" s="22">
        <f>170</f>
        <v>170</v>
      </c>
      <c r="C733" s="12">
        <v>0.855902791</v>
      </c>
      <c r="D733" s="23">
        <v>0.855902791</v>
      </c>
      <c r="E733" s="14">
        <v>7240</v>
      </c>
      <c r="F733" s="21">
        <v>0</v>
      </c>
      <c r="G733" s="65">
        <v>37.91243952</v>
      </c>
      <c r="H733" s="65">
        <v>-76.88717779</v>
      </c>
      <c r="I733" s="26">
        <v>828.8</v>
      </c>
      <c r="J733" s="13">
        <f t="shared" si="76"/>
        <v>792</v>
      </c>
      <c r="K733" s="57">
        <f t="shared" si="74"/>
        <v>2045.7354993128558</v>
      </c>
      <c r="L733" s="28">
        <f t="shared" si="78"/>
        <v>2176.935499312856</v>
      </c>
      <c r="M733" s="28">
        <f t="shared" si="75"/>
        <v>2206.1354993128557</v>
      </c>
      <c r="N733" s="51">
        <f t="shared" si="77"/>
        <v>2191.535499312856</v>
      </c>
      <c r="O733" s="13">
        <v>16.8</v>
      </c>
      <c r="P733" s="28">
        <v>18.7</v>
      </c>
      <c r="Q733" s="13">
        <v>61.4</v>
      </c>
      <c r="R733" s="63">
        <v>6.81E-06</v>
      </c>
      <c r="S733" s="25">
        <v>3.304</v>
      </c>
      <c r="T733" s="49">
        <v>194.461</v>
      </c>
      <c r="U733" s="49">
        <f t="shared" si="72"/>
        <v>240.6183333333333</v>
      </c>
      <c r="V733" s="25">
        <v>0.165</v>
      </c>
      <c r="W733" s="52">
        <v>1.082</v>
      </c>
      <c r="X733" s="52">
        <f t="shared" si="73"/>
        <v>0.155</v>
      </c>
      <c r="Y733" s="24">
        <v>12.214</v>
      </c>
      <c r="Z733" s="51">
        <v>2191.535499312856</v>
      </c>
    </row>
    <row r="734" spans="1:26" ht="12.75">
      <c r="A734" s="10">
        <v>37061</v>
      </c>
      <c r="B734" s="22">
        <f>170</f>
        <v>170</v>
      </c>
      <c r="C734" s="12">
        <v>0.856018543</v>
      </c>
      <c r="D734" s="23">
        <v>0.856018543</v>
      </c>
      <c r="E734" s="14">
        <v>7250</v>
      </c>
      <c r="F734" s="21">
        <v>0</v>
      </c>
      <c r="G734" s="65">
        <v>37.91334137</v>
      </c>
      <c r="H734" s="65">
        <v>-76.88031348</v>
      </c>
      <c r="I734" s="26">
        <v>826.9</v>
      </c>
      <c r="J734" s="13">
        <f t="shared" si="76"/>
        <v>790.1</v>
      </c>
      <c r="K734" s="57">
        <f t="shared" si="74"/>
        <v>2065.6805283145904</v>
      </c>
      <c r="L734" s="28">
        <f t="shared" si="78"/>
        <v>2196.8805283145903</v>
      </c>
      <c r="M734" s="28">
        <f t="shared" si="75"/>
        <v>2226.0805283145905</v>
      </c>
      <c r="N734" s="51">
        <f t="shared" si="77"/>
        <v>2211.4805283145906</v>
      </c>
      <c r="O734" s="13">
        <v>16.6</v>
      </c>
      <c r="P734" s="28">
        <v>19.1</v>
      </c>
      <c r="Q734" s="13">
        <v>55.8</v>
      </c>
      <c r="S734" s="25">
        <v>3.639</v>
      </c>
      <c r="T734" s="49">
        <v>351.017</v>
      </c>
      <c r="U734" s="49">
        <f t="shared" si="72"/>
        <v>335.9085</v>
      </c>
      <c r="V734" s="25">
        <v>0.145</v>
      </c>
      <c r="W734" s="52">
        <v>-0.027</v>
      </c>
      <c r="X734" s="52">
        <f t="shared" si="73"/>
        <v>0.15583333333333335</v>
      </c>
      <c r="Y734" s="24">
        <v>12.232</v>
      </c>
      <c r="Z734" s="51">
        <v>2211.4805283145906</v>
      </c>
    </row>
    <row r="735" spans="1:26" ht="12.75">
      <c r="A735" s="10">
        <v>37061</v>
      </c>
      <c r="B735" s="22">
        <f>170</f>
        <v>170</v>
      </c>
      <c r="C735" s="12">
        <v>0.856134236</v>
      </c>
      <c r="D735" s="23">
        <v>0.856134236</v>
      </c>
      <c r="E735" s="14">
        <v>7260</v>
      </c>
      <c r="F735" s="21">
        <v>0</v>
      </c>
      <c r="G735" s="65">
        <v>37.91571907</v>
      </c>
      <c r="H735" s="65">
        <v>-76.87400851</v>
      </c>
      <c r="I735" s="26">
        <v>825</v>
      </c>
      <c r="J735" s="13">
        <f t="shared" si="76"/>
        <v>788.2</v>
      </c>
      <c r="K735" s="57">
        <f t="shared" si="74"/>
        <v>2085.673578087625</v>
      </c>
      <c r="L735" s="28">
        <f t="shared" si="78"/>
        <v>2216.873578087625</v>
      </c>
      <c r="M735" s="28">
        <f t="shared" si="75"/>
        <v>2246.0735780876253</v>
      </c>
      <c r="N735" s="51">
        <f t="shared" si="77"/>
        <v>2231.4735780876254</v>
      </c>
      <c r="O735" s="13">
        <v>16.3</v>
      </c>
      <c r="P735" s="28">
        <v>18.6</v>
      </c>
      <c r="Q735" s="13">
        <v>54.1</v>
      </c>
      <c r="S735" s="25">
        <v>3.639</v>
      </c>
      <c r="T735" s="49">
        <v>350.167</v>
      </c>
      <c r="U735" s="49">
        <f t="shared" si="72"/>
        <v>256.23016666666666</v>
      </c>
      <c r="V735" s="25">
        <v>0.124</v>
      </c>
      <c r="W735" s="52">
        <v>-0.027</v>
      </c>
      <c r="X735" s="52">
        <f t="shared" si="73"/>
        <v>0.1565</v>
      </c>
      <c r="Y735" s="24">
        <v>12.206</v>
      </c>
      <c r="Z735" s="51">
        <v>2231.4735780876254</v>
      </c>
    </row>
    <row r="736" spans="1:26" ht="12.75">
      <c r="A736" s="10">
        <v>37061</v>
      </c>
      <c r="B736" s="22">
        <f>170</f>
        <v>170</v>
      </c>
      <c r="C736" s="12">
        <v>0.856249988</v>
      </c>
      <c r="D736" s="23">
        <v>0.856249988</v>
      </c>
      <c r="E736" s="14">
        <v>7270</v>
      </c>
      <c r="F736" s="21">
        <v>0</v>
      </c>
      <c r="G736" s="65">
        <v>37.91924042</v>
      </c>
      <c r="H736" s="65">
        <v>-76.86859435</v>
      </c>
      <c r="I736" s="26">
        <v>824.5</v>
      </c>
      <c r="J736" s="13">
        <f t="shared" si="76"/>
        <v>787.7</v>
      </c>
      <c r="K736" s="57">
        <f t="shared" si="74"/>
        <v>2090.9429172910272</v>
      </c>
      <c r="L736" s="28">
        <f t="shared" si="78"/>
        <v>2222.142917291027</v>
      </c>
      <c r="M736" s="28">
        <f t="shared" si="75"/>
        <v>2251.3429172910273</v>
      </c>
      <c r="N736" s="51">
        <f t="shared" si="77"/>
        <v>2236.742917291027</v>
      </c>
      <c r="O736" s="13">
        <v>16.3</v>
      </c>
      <c r="P736" s="28">
        <v>17.6</v>
      </c>
      <c r="Q736" s="13">
        <v>54.9</v>
      </c>
      <c r="S736" s="25">
        <v>3.325</v>
      </c>
      <c r="T736" s="49">
        <v>191.723</v>
      </c>
      <c r="U736" s="49">
        <f t="shared" si="72"/>
        <v>281.5518333333333</v>
      </c>
      <c r="V736" s="25">
        <v>0.174</v>
      </c>
      <c r="W736" s="52">
        <v>1.084</v>
      </c>
      <c r="X736" s="52">
        <f t="shared" si="73"/>
        <v>0.3421666666666667</v>
      </c>
      <c r="Y736" s="24">
        <v>12.206</v>
      </c>
      <c r="Z736" s="51">
        <v>2236.742917291027</v>
      </c>
    </row>
    <row r="737" spans="1:26" ht="12.75">
      <c r="A737" s="10">
        <v>37061</v>
      </c>
      <c r="B737" s="22">
        <f>170</f>
        <v>170</v>
      </c>
      <c r="C737" s="12">
        <v>0.85636574</v>
      </c>
      <c r="D737" s="23">
        <v>0.85636574</v>
      </c>
      <c r="E737" s="14">
        <v>7280</v>
      </c>
      <c r="F737" s="21">
        <v>0</v>
      </c>
      <c r="G737" s="65">
        <v>37.92398236</v>
      </c>
      <c r="H737" s="65">
        <v>-76.8647437</v>
      </c>
      <c r="I737" s="26">
        <v>822.7</v>
      </c>
      <c r="J737" s="13">
        <f t="shared" si="76"/>
        <v>785.9000000000001</v>
      </c>
      <c r="K737" s="57">
        <f t="shared" si="74"/>
        <v>2109.940272386065</v>
      </c>
      <c r="L737" s="28">
        <f t="shared" si="78"/>
        <v>2241.1402723860647</v>
      </c>
      <c r="M737" s="28">
        <f t="shared" si="75"/>
        <v>2270.340272386065</v>
      </c>
      <c r="N737" s="51">
        <f t="shared" si="77"/>
        <v>2255.740272386065</v>
      </c>
      <c r="O737" s="13">
        <v>16.3</v>
      </c>
      <c r="P737" s="28">
        <v>17.7</v>
      </c>
      <c r="Q737" s="13">
        <v>55.2</v>
      </c>
      <c r="S737" s="25">
        <v>3.557</v>
      </c>
      <c r="T737" s="49">
        <v>348.184</v>
      </c>
      <c r="U737" s="49">
        <f t="shared" si="72"/>
        <v>298.09183333333334</v>
      </c>
      <c r="V737" s="25">
        <v>0.146</v>
      </c>
      <c r="W737" s="52">
        <v>-0.025</v>
      </c>
      <c r="X737" s="52">
        <f t="shared" si="73"/>
        <v>0.343</v>
      </c>
      <c r="Y737" s="24">
        <v>12.21</v>
      </c>
      <c r="Z737" s="51">
        <v>2255.740272386065</v>
      </c>
    </row>
    <row r="738" spans="1:26" ht="12.75">
      <c r="A738" s="10">
        <v>37061</v>
      </c>
      <c r="B738" s="22">
        <f>170</f>
        <v>170</v>
      </c>
      <c r="C738" s="12">
        <v>0.856481493</v>
      </c>
      <c r="D738" s="23">
        <v>0.856481493</v>
      </c>
      <c r="E738" s="14">
        <v>7290</v>
      </c>
      <c r="F738" s="21">
        <v>0</v>
      </c>
      <c r="G738" s="65">
        <v>37.92963535</v>
      </c>
      <c r="H738" s="65">
        <v>-76.86289018</v>
      </c>
      <c r="I738" s="26">
        <v>821.7</v>
      </c>
      <c r="J738" s="13">
        <f t="shared" si="76"/>
        <v>784.9000000000001</v>
      </c>
      <c r="K738" s="57">
        <f t="shared" si="74"/>
        <v>2120.5131683547647</v>
      </c>
      <c r="L738" s="28">
        <f t="shared" si="78"/>
        <v>2251.7131683547645</v>
      </c>
      <c r="M738" s="28">
        <f t="shared" si="75"/>
        <v>2280.913168354765</v>
      </c>
      <c r="N738" s="51">
        <f t="shared" si="77"/>
        <v>2266.3131683547645</v>
      </c>
      <c r="O738" s="13">
        <v>16.3</v>
      </c>
      <c r="P738" s="28">
        <v>19.3</v>
      </c>
      <c r="Q738" s="13">
        <v>57.4</v>
      </c>
      <c r="S738" s="25">
        <v>4.283</v>
      </c>
      <c r="T738" s="49">
        <v>714.835</v>
      </c>
      <c r="U738" s="49">
        <f t="shared" si="72"/>
        <v>358.39783333333327</v>
      </c>
      <c r="V738" s="25">
        <v>0.134</v>
      </c>
      <c r="W738" s="52">
        <v>-0.024</v>
      </c>
      <c r="X738" s="52">
        <f t="shared" si="73"/>
        <v>0.3438333333333334</v>
      </c>
      <c r="Y738" s="24">
        <v>12.216</v>
      </c>
      <c r="Z738" s="51">
        <v>2266.3131683547645</v>
      </c>
    </row>
    <row r="739" spans="1:26" ht="12.75">
      <c r="A739" s="10">
        <v>37061</v>
      </c>
      <c r="B739" s="22">
        <f>170</f>
        <v>170</v>
      </c>
      <c r="C739" s="12">
        <v>0.856597245</v>
      </c>
      <c r="D739" s="23">
        <v>0.856597245</v>
      </c>
      <c r="E739" s="14">
        <v>7300</v>
      </c>
      <c r="F739" s="21">
        <v>0</v>
      </c>
      <c r="G739" s="65">
        <v>37.93550323</v>
      </c>
      <c r="H739" s="65">
        <v>-76.86350251</v>
      </c>
      <c r="I739" s="26">
        <v>819.4</v>
      </c>
      <c r="J739" s="13">
        <f t="shared" si="76"/>
        <v>782.6</v>
      </c>
      <c r="K739" s="57">
        <f t="shared" si="74"/>
        <v>2144.8820383544944</v>
      </c>
      <c r="L739" s="28">
        <f t="shared" si="78"/>
        <v>2276.082038354494</v>
      </c>
      <c r="M739" s="28">
        <f t="shared" si="75"/>
        <v>2305.2820383544945</v>
      </c>
      <c r="N739" s="51">
        <f t="shared" si="77"/>
        <v>2290.6820383544946</v>
      </c>
      <c r="O739" s="13">
        <v>16.2</v>
      </c>
      <c r="P739" s="28">
        <v>19.6</v>
      </c>
      <c r="Q739" s="13">
        <v>55.3</v>
      </c>
      <c r="R739" s="63">
        <v>5.54E-06</v>
      </c>
      <c r="S739" s="25">
        <v>3.316</v>
      </c>
      <c r="T739" s="49">
        <v>188.89</v>
      </c>
      <c r="U739" s="49">
        <f t="shared" si="72"/>
        <v>357.4693333333333</v>
      </c>
      <c r="V739" s="25">
        <v>0.144</v>
      </c>
      <c r="W739" s="52">
        <v>-0.023</v>
      </c>
      <c r="X739" s="52">
        <f t="shared" si="73"/>
        <v>0.15966666666666668</v>
      </c>
      <c r="Y739" s="24">
        <v>12.209</v>
      </c>
      <c r="Z739" s="51">
        <v>2290.6820383544946</v>
      </c>
    </row>
    <row r="740" spans="1:26" ht="12.75">
      <c r="A740" s="10">
        <v>37061</v>
      </c>
      <c r="B740" s="22">
        <f>170</f>
        <v>170</v>
      </c>
      <c r="C740" s="12">
        <v>0.856712937</v>
      </c>
      <c r="D740" s="23">
        <v>0.856712937</v>
      </c>
      <c r="E740" s="14">
        <v>7310</v>
      </c>
      <c r="F740" s="21">
        <v>0</v>
      </c>
      <c r="G740" s="65">
        <v>37.9409359</v>
      </c>
      <c r="H740" s="65">
        <v>-76.86630337</v>
      </c>
      <c r="I740" s="26">
        <v>818.1</v>
      </c>
      <c r="J740" s="13">
        <f t="shared" si="76"/>
        <v>781.3000000000001</v>
      </c>
      <c r="K740" s="57">
        <f t="shared" si="74"/>
        <v>2158.6874469740055</v>
      </c>
      <c r="L740" s="28">
        <f t="shared" si="78"/>
        <v>2289.8874469740053</v>
      </c>
      <c r="M740" s="28">
        <f t="shared" si="75"/>
        <v>2319.0874469740056</v>
      </c>
      <c r="N740" s="51">
        <f t="shared" si="77"/>
        <v>2304.4874469740053</v>
      </c>
      <c r="O740" s="13">
        <v>16.1</v>
      </c>
      <c r="P740" s="28">
        <v>22</v>
      </c>
      <c r="Q740" s="13">
        <v>57.4</v>
      </c>
      <c r="S740" s="25">
        <v>3.107</v>
      </c>
      <c r="T740" s="49">
        <v>82.852</v>
      </c>
      <c r="U740" s="49">
        <f t="shared" si="72"/>
        <v>312.7751666666667</v>
      </c>
      <c r="V740" s="25">
        <v>0.135</v>
      </c>
      <c r="W740" s="52">
        <v>-0.023</v>
      </c>
      <c r="X740" s="52">
        <f t="shared" si="73"/>
        <v>0.16033333333333336</v>
      </c>
      <c r="Y740" s="24">
        <v>12.221</v>
      </c>
      <c r="Z740" s="51">
        <v>2304.4874469740053</v>
      </c>
    </row>
    <row r="741" spans="1:26" ht="12.75">
      <c r="A741" s="10">
        <v>37061</v>
      </c>
      <c r="B741" s="22">
        <f>170</f>
        <v>170</v>
      </c>
      <c r="C741" s="12">
        <v>0.85682869</v>
      </c>
      <c r="D741" s="23">
        <v>0.85682869</v>
      </c>
      <c r="E741" s="14">
        <v>7320</v>
      </c>
      <c r="F741" s="21">
        <v>0</v>
      </c>
      <c r="G741" s="65">
        <v>37.94495522</v>
      </c>
      <c r="H741" s="65">
        <v>-76.87131402</v>
      </c>
      <c r="I741" s="26">
        <v>817.3</v>
      </c>
      <c r="J741" s="13">
        <f t="shared" si="76"/>
        <v>780.5</v>
      </c>
      <c r="K741" s="57">
        <f t="shared" si="74"/>
        <v>2167.1945050846602</v>
      </c>
      <c r="L741" s="28">
        <f t="shared" si="78"/>
        <v>2298.39450508466</v>
      </c>
      <c r="M741" s="28">
        <f t="shared" si="75"/>
        <v>2327.5945050846603</v>
      </c>
      <c r="N741" s="51">
        <f t="shared" si="77"/>
        <v>2312.99450508466</v>
      </c>
      <c r="O741" s="13">
        <v>16.1</v>
      </c>
      <c r="P741" s="28">
        <v>20.4</v>
      </c>
      <c r="Q741" s="13">
        <v>57.3</v>
      </c>
      <c r="S741" s="25">
        <v>3.954</v>
      </c>
      <c r="T741" s="49">
        <v>554.408</v>
      </c>
      <c r="U741" s="49">
        <f t="shared" si="72"/>
        <v>346.8153333333334</v>
      </c>
      <c r="V741" s="25">
        <v>0.134</v>
      </c>
      <c r="W741" s="52">
        <v>-0.022</v>
      </c>
      <c r="X741" s="52">
        <f t="shared" si="73"/>
        <v>0.1611666666666667</v>
      </c>
      <c r="Y741" s="24">
        <v>12.206</v>
      </c>
      <c r="Z741" s="51">
        <v>2312.99450508466</v>
      </c>
    </row>
    <row r="742" spans="1:26" ht="12.75">
      <c r="A742" s="10">
        <v>37061</v>
      </c>
      <c r="B742" s="22">
        <f>170</f>
        <v>170</v>
      </c>
      <c r="C742" s="12">
        <v>0.856944442</v>
      </c>
      <c r="D742" s="23">
        <v>0.856944442</v>
      </c>
      <c r="E742" s="14">
        <v>7330</v>
      </c>
      <c r="F742" s="21">
        <v>0</v>
      </c>
      <c r="G742" s="65">
        <v>37.94668547</v>
      </c>
      <c r="H742" s="65">
        <v>-76.877876</v>
      </c>
      <c r="I742" s="26">
        <v>817.8</v>
      </c>
      <c r="J742" s="13">
        <f t="shared" si="76"/>
        <v>781</v>
      </c>
      <c r="K742" s="57">
        <f t="shared" si="74"/>
        <v>2161.876572548122</v>
      </c>
      <c r="L742" s="28">
        <f t="shared" si="78"/>
        <v>2293.076572548122</v>
      </c>
      <c r="M742" s="28">
        <f t="shared" si="75"/>
        <v>2322.276572548122</v>
      </c>
      <c r="N742" s="51">
        <f t="shared" si="77"/>
        <v>2307.676572548122</v>
      </c>
      <c r="O742" s="13">
        <v>16.2</v>
      </c>
      <c r="P742" s="28">
        <v>17.3</v>
      </c>
      <c r="Q742" s="13">
        <v>52.9</v>
      </c>
      <c r="S742" s="25">
        <v>3.01</v>
      </c>
      <c r="T742" s="49">
        <v>28.558</v>
      </c>
      <c r="U742" s="49">
        <f t="shared" si="72"/>
        <v>319.62116666666674</v>
      </c>
      <c r="V742" s="25">
        <v>0.136</v>
      </c>
      <c r="W742" s="52">
        <v>-0.021</v>
      </c>
      <c r="X742" s="52">
        <f t="shared" si="73"/>
        <v>-0.022999999999999996</v>
      </c>
      <c r="Y742" s="24">
        <v>12.232</v>
      </c>
      <c r="Z742" s="51">
        <v>2307.676572548122</v>
      </c>
    </row>
    <row r="743" spans="1:26" ht="12.75">
      <c r="A743" s="10">
        <v>37061</v>
      </c>
      <c r="B743" s="22">
        <f>170</f>
        <v>170</v>
      </c>
      <c r="C743" s="12">
        <v>0.857060194</v>
      </c>
      <c r="D743" s="23">
        <v>0.857060194</v>
      </c>
      <c r="E743" s="14">
        <v>7340</v>
      </c>
      <c r="F743" s="21">
        <v>0</v>
      </c>
      <c r="G743" s="65">
        <v>37.94432959</v>
      </c>
      <c r="H743" s="65">
        <v>-76.88445966</v>
      </c>
      <c r="I743" s="26">
        <v>814.3</v>
      </c>
      <c r="J743" s="13">
        <f t="shared" si="76"/>
        <v>777.5</v>
      </c>
      <c r="K743" s="57">
        <f t="shared" si="74"/>
        <v>2199.1738181845863</v>
      </c>
      <c r="L743" s="28">
        <f t="shared" si="78"/>
        <v>2330.373818184586</v>
      </c>
      <c r="M743" s="28">
        <f t="shared" si="75"/>
        <v>2359.5738181845863</v>
      </c>
      <c r="N743" s="51">
        <f t="shared" si="77"/>
        <v>2344.973818184586</v>
      </c>
      <c r="O743" s="13">
        <v>15.6</v>
      </c>
      <c r="P743" s="28">
        <v>18.1</v>
      </c>
      <c r="Q743" s="13">
        <v>51.9</v>
      </c>
      <c r="S743" s="25">
        <v>4.148</v>
      </c>
      <c r="U743" s="49">
        <f t="shared" si="72"/>
        <v>313.90860000000004</v>
      </c>
      <c r="V743" s="25">
        <v>0.149</v>
      </c>
      <c r="X743" s="52">
        <f t="shared" si="73"/>
        <v>-0.022600000000000002</v>
      </c>
      <c r="Y743" s="24">
        <v>0.066</v>
      </c>
      <c r="Z743" s="51">
        <v>2344.973818184586</v>
      </c>
    </row>
    <row r="744" spans="1:26" ht="12.75">
      <c r="A744" s="10">
        <v>37061</v>
      </c>
      <c r="B744" s="22">
        <f>170</f>
        <v>170</v>
      </c>
      <c r="C744" s="12">
        <v>0.857175946</v>
      </c>
      <c r="D744" s="23">
        <v>0.857175946</v>
      </c>
      <c r="E744" s="14">
        <v>7350</v>
      </c>
      <c r="F744" s="21">
        <v>0</v>
      </c>
      <c r="G744" s="65">
        <v>37.93950942</v>
      </c>
      <c r="H744" s="65">
        <v>-76.8883008</v>
      </c>
      <c r="I744" s="26">
        <v>813.1</v>
      </c>
      <c r="J744" s="13">
        <f t="shared" si="76"/>
        <v>776.3000000000001</v>
      </c>
      <c r="K744" s="57">
        <f t="shared" si="74"/>
        <v>2212.0001068028746</v>
      </c>
      <c r="L744" s="28">
        <f t="shared" si="78"/>
        <v>2343.2001068028744</v>
      </c>
      <c r="M744" s="28">
        <f t="shared" si="75"/>
        <v>2372.4001068028747</v>
      </c>
      <c r="N744" s="51">
        <f t="shared" si="77"/>
        <v>2357.8001068028743</v>
      </c>
      <c r="O744" s="13">
        <v>15.6</v>
      </c>
      <c r="P744" s="28">
        <v>18.8</v>
      </c>
      <c r="Q744" s="13">
        <v>55.9</v>
      </c>
      <c r="S744" s="25">
        <v>2.474</v>
      </c>
      <c r="U744" s="49">
        <f t="shared" si="72"/>
        <v>213.677</v>
      </c>
      <c r="V744" s="25">
        <v>0.124</v>
      </c>
      <c r="X744" s="52">
        <f t="shared" si="73"/>
        <v>-0.022250000000000002</v>
      </c>
      <c r="Y744" s="24">
        <v>0.054</v>
      </c>
      <c r="Z744" s="51">
        <v>2357.8001068028743</v>
      </c>
    </row>
    <row r="745" spans="1:26" ht="12.75">
      <c r="A745" s="10">
        <v>37061</v>
      </c>
      <c r="B745" s="22">
        <f>170</f>
        <v>170</v>
      </c>
      <c r="C745" s="12">
        <v>0.857291639</v>
      </c>
      <c r="D745" s="23">
        <v>0.857291639</v>
      </c>
      <c r="E745" s="14">
        <v>7360</v>
      </c>
      <c r="F745" s="21">
        <v>0</v>
      </c>
      <c r="G745" s="65">
        <v>37.93524892</v>
      </c>
      <c r="H745" s="65">
        <v>-76.89260883</v>
      </c>
      <c r="I745" s="26">
        <v>813.8</v>
      </c>
      <c r="J745" s="13">
        <f t="shared" si="76"/>
        <v>777</v>
      </c>
      <c r="K745" s="57">
        <f t="shared" si="74"/>
        <v>2204.5156976689</v>
      </c>
      <c r="L745" s="28">
        <f t="shared" si="78"/>
        <v>2335.7156976689</v>
      </c>
      <c r="M745" s="28">
        <f t="shared" si="75"/>
        <v>2364.9156976689</v>
      </c>
      <c r="N745" s="51">
        <f t="shared" si="77"/>
        <v>2350.3156976688997</v>
      </c>
      <c r="O745" s="13">
        <v>15.8</v>
      </c>
      <c r="P745" s="28">
        <v>18</v>
      </c>
      <c r="Q745" s="13">
        <v>55.7</v>
      </c>
      <c r="R745" s="63">
        <v>-7.95E-06</v>
      </c>
      <c r="S745" s="25">
        <v>3.996</v>
      </c>
      <c r="U745" s="49">
        <f t="shared" si="72"/>
        <v>221.93933333333334</v>
      </c>
      <c r="V745" s="25">
        <v>0.156</v>
      </c>
      <c r="X745" s="52">
        <f t="shared" si="73"/>
        <v>-0.022000000000000002</v>
      </c>
      <c r="Y745" s="24">
        <v>0.054</v>
      </c>
      <c r="Z745" s="51">
        <v>2350.3156976688997</v>
      </c>
    </row>
    <row r="746" spans="1:26" ht="12.75">
      <c r="A746" s="10">
        <v>37061</v>
      </c>
      <c r="B746" s="22">
        <f>170</f>
        <v>170</v>
      </c>
      <c r="C746" s="12">
        <v>0.857407391</v>
      </c>
      <c r="D746" s="23">
        <v>0.857407391</v>
      </c>
      <c r="E746" s="14">
        <v>7370</v>
      </c>
      <c r="F746" s="21">
        <v>0</v>
      </c>
      <c r="G746" s="65">
        <v>37.93147924</v>
      </c>
      <c r="H746" s="65">
        <v>-76.89782016</v>
      </c>
      <c r="I746" s="26">
        <v>814.2</v>
      </c>
      <c r="J746" s="13">
        <f t="shared" si="76"/>
        <v>777.4000000000001</v>
      </c>
      <c r="K746" s="57">
        <f t="shared" si="74"/>
        <v>2200.2419192050297</v>
      </c>
      <c r="L746" s="28">
        <f t="shared" si="78"/>
        <v>2331.4419192050295</v>
      </c>
      <c r="M746" s="28">
        <f t="shared" si="75"/>
        <v>2360.64191920503</v>
      </c>
      <c r="N746" s="51">
        <f t="shared" si="77"/>
        <v>2346.0419192050294</v>
      </c>
      <c r="O746" s="13">
        <v>16.1</v>
      </c>
      <c r="P746" s="28">
        <v>17.6</v>
      </c>
      <c r="Q746" s="13">
        <v>55.9</v>
      </c>
      <c r="S746" s="25">
        <v>3.12</v>
      </c>
      <c r="V746" s="25">
        <v>0.126</v>
      </c>
      <c r="Y746" s="24">
        <v>0.051</v>
      </c>
      <c r="Z746" s="51">
        <v>2346.0419192050294</v>
      </c>
    </row>
    <row r="747" spans="1:26" ht="12.75">
      <c r="A747" s="10">
        <v>37061</v>
      </c>
      <c r="B747" s="22">
        <f>170</f>
        <v>170</v>
      </c>
      <c r="C747" s="12">
        <v>0.857523143</v>
      </c>
      <c r="D747" s="23">
        <v>0.857523143</v>
      </c>
      <c r="E747" s="14">
        <v>7380</v>
      </c>
      <c r="F747" s="21">
        <v>0</v>
      </c>
      <c r="G747" s="65">
        <v>37.92760703</v>
      </c>
      <c r="H747" s="65">
        <v>-76.90366908</v>
      </c>
      <c r="I747" s="26">
        <v>817.1</v>
      </c>
      <c r="J747" s="13">
        <f t="shared" si="76"/>
        <v>780.3000000000001</v>
      </c>
      <c r="K747" s="57">
        <f t="shared" si="74"/>
        <v>2169.3226320496647</v>
      </c>
      <c r="L747" s="28">
        <f t="shared" si="78"/>
        <v>2300.5226320496645</v>
      </c>
      <c r="M747" s="28">
        <f t="shared" si="75"/>
        <v>2329.7226320496648</v>
      </c>
      <c r="N747" s="51">
        <f t="shared" si="77"/>
        <v>2315.1226320496644</v>
      </c>
      <c r="O747" s="13">
        <v>16.7</v>
      </c>
      <c r="P747" s="28">
        <v>17.1</v>
      </c>
      <c r="Q747" s="13">
        <v>56.6</v>
      </c>
      <c r="S747" s="25">
        <v>2.901</v>
      </c>
      <c r="V747" s="25">
        <v>0.126</v>
      </c>
      <c r="Y747" s="24">
        <v>0.052</v>
      </c>
      <c r="Z747" s="51">
        <v>2315.1226320496644</v>
      </c>
    </row>
    <row r="748" spans="1:26" ht="12.75">
      <c r="A748" s="10">
        <v>37061</v>
      </c>
      <c r="B748" s="22">
        <f>170</f>
        <v>170</v>
      </c>
      <c r="C748" s="12">
        <v>0.857638896</v>
      </c>
      <c r="D748" s="23">
        <v>0.857638896</v>
      </c>
      <c r="E748" s="14">
        <v>7390</v>
      </c>
      <c r="F748" s="21">
        <v>0</v>
      </c>
      <c r="G748" s="65">
        <v>37.92339119</v>
      </c>
      <c r="H748" s="65">
        <v>-76.90973216</v>
      </c>
      <c r="I748" s="26">
        <v>819.6</v>
      </c>
      <c r="J748" s="13">
        <f t="shared" si="76"/>
        <v>782.8000000000001</v>
      </c>
      <c r="K748" s="57">
        <f t="shared" si="74"/>
        <v>2142.7601649886624</v>
      </c>
      <c r="L748" s="28">
        <f t="shared" si="78"/>
        <v>2273.960164988662</v>
      </c>
      <c r="M748" s="28">
        <f t="shared" si="75"/>
        <v>2303.1601649886625</v>
      </c>
      <c r="N748" s="51">
        <f t="shared" si="77"/>
        <v>2288.560164988662</v>
      </c>
      <c r="O748" s="13">
        <v>17.3</v>
      </c>
      <c r="P748" s="28">
        <v>16.8</v>
      </c>
      <c r="Q748" s="13">
        <v>61.6</v>
      </c>
      <c r="S748" s="25">
        <v>3.001</v>
      </c>
      <c r="V748" s="25">
        <v>0.135</v>
      </c>
      <c r="Y748" s="24">
        <v>0.054</v>
      </c>
      <c r="Z748" s="51">
        <v>2288.560164988662</v>
      </c>
    </row>
    <row r="749" spans="1:26" ht="12.75">
      <c r="A749" s="10">
        <v>37061</v>
      </c>
      <c r="B749" s="22">
        <f>170</f>
        <v>170</v>
      </c>
      <c r="C749" s="12">
        <v>0.857754648</v>
      </c>
      <c r="D749" s="23">
        <v>0.857754648</v>
      </c>
      <c r="E749" s="14">
        <v>7400</v>
      </c>
      <c r="F749" s="21">
        <v>0</v>
      </c>
      <c r="G749" s="65">
        <v>37.91897546</v>
      </c>
      <c r="H749" s="65">
        <v>-76.91637024</v>
      </c>
      <c r="I749" s="26">
        <v>822.5</v>
      </c>
      <c r="J749" s="13">
        <f t="shared" si="76"/>
        <v>785.7</v>
      </c>
      <c r="K749" s="57">
        <f t="shared" si="74"/>
        <v>2112.053774910074</v>
      </c>
      <c r="L749" s="28">
        <f t="shared" si="78"/>
        <v>2243.253774910074</v>
      </c>
      <c r="M749" s="28">
        <f t="shared" si="75"/>
        <v>2272.453774910074</v>
      </c>
      <c r="N749" s="51">
        <f t="shared" si="77"/>
        <v>2257.853774910074</v>
      </c>
      <c r="O749" s="13">
        <v>17.9</v>
      </c>
      <c r="P749" s="28">
        <v>16.3</v>
      </c>
      <c r="Q749" s="13">
        <v>61.4</v>
      </c>
      <c r="S749" s="25">
        <v>4.302</v>
      </c>
      <c r="V749" s="25">
        <v>0.145</v>
      </c>
      <c r="Y749" s="24">
        <v>0.055</v>
      </c>
      <c r="Z749" s="51">
        <v>2257.853774910074</v>
      </c>
    </row>
    <row r="750" spans="1:26" ht="12.75">
      <c r="A750" s="10">
        <v>37061</v>
      </c>
      <c r="B750" s="22">
        <f>170</f>
        <v>170</v>
      </c>
      <c r="C750" s="12">
        <v>0.8578704</v>
      </c>
      <c r="D750" s="23">
        <v>0.8578704</v>
      </c>
      <c r="E750" s="14">
        <v>7410</v>
      </c>
      <c r="F750" s="21">
        <v>0</v>
      </c>
      <c r="G750" s="65">
        <v>37.91445818</v>
      </c>
      <c r="H750" s="65">
        <v>-76.92326224</v>
      </c>
      <c r="I750" s="26">
        <v>824.7</v>
      </c>
      <c r="J750" s="13">
        <f t="shared" si="76"/>
        <v>787.9000000000001</v>
      </c>
      <c r="K750" s="57">
        <f t="shared" si="74"/>
        <v>2088.8347803485035</v>
      </c>
      <c r="L750" s="28">
        <f t="shared" si="78"/>
        <v>2220.0347803485033</v>
      </c>
      <c r="M750" s="28">
        <f t="shared" si="75"/>
        <v>2249.2347803485036</v>
      </c>
      <c r="N750" s="51">
        <f t="shared" si="77"/>
        <v>2234.634780348503</v>
      </c>
      <c r="O750" s="13">
        <v>18.3</v>
      </c>
      <c r="P750" s="28">
        <v>14</v>
      </c>
      <c r="Q750" s="13">
        <v>64.4</v>
      </c>
      <c r="S750" s="25">
        <v>2.79</v>
      </c>
      <c r="V750" s="25">
        <v>0.134</v>
      </c>
      <c r="Y750" s="24">
        <v>0.054</v>
      </c>
      <c r="Z750" s="51">
        <v>2234.634780348503</v>
      </c>
    </row>
    <row r="751" spans="1:26" ht="12.75">
      <c r="A751" s="10">
        <v>37061</v>
      </c>
      <c r="B751" s="22">
        <f>170</f>
        <v>170</v>
      </c>
      <c r="C751" s="12">
        <v>0.857986093</v>
      </c>
      <c r="D751" s="23">
        <v>0.857986093</v>
      </c>
      <c r="E751" s="14">
        <v>7420</v>
      </c>
      <c r="F751" s="21">
        <v>0</v>
      </c>
      <c r="G751" s="65">
        <v>37.90991999</v>
      </c>
      <c r="H751" s="65">
        <v>-76.93039055</v>
      </c>
      <c r="I751" s="26">
        <v>829.5</v>
      </c>
      <c r="J751" s="13">
        <f t="shared" si="76"/>
        <v>792.7</v>
      </c>
      <c r="K751" s="57">
        <f t="shared" si="74"/>
        <v>2038.399389842971</v>
      </c>
      <c r="L751" s="28">
        <f t="shared" si="78"/>
        <v>2169.599389842971</v>
      </c>
      <c r="M751" s="28">
        <f t="shared" si="75"/>
        <v>2198.799389842971</v>
      </c>
      <c r="N751" s="51">
        <f t="shared" si="77"/>
        <v>2184.199389842971</v>
      </c>
      <c r="O751" s="13">
        <v>18.6</v>
      </c>
      <c r="P751" s="28">
        <v>14.4</v>
      </c>
      <c r="Q751" s="13">
        <v>62.9</v>
      </c>
      <c r="R751" s="63">
        <v>-5.02E-06</v>
      </c>
      <c r="S751" s="25">
        <v>3.109</v>
      </c>
      <c r="V751" s="25">
        <v>0.125</v>
      </c>
      <c r="Y751" s="24">
        <v>0.056</v>
      </c>
      <c r="Z751" s="51">
        <v>2184.199389842971</v>
      </c>
    </row>
    <row r="752" spans="1:26" ht="12.75">
      <c r="A752" s="10">
        <v>37061</v>
      </c>
      <c r="B752" s="22">
        <f>170</f>
        <v>170</v>
      </c>
      <c r="C752" s="12">
        <v>0.858101845</v>
      </c>
      <c r="D752" s="23">
        <v>0.858101845</v>
      </c>
      <c r="E752" s="14">
        <v>7430</v>
      </c>
      <c r="F752" s="21">
        <v>0</v>
      </c>
      <c r="G752" s="65">
        <v>37.90554485</v>
      </c>
      <c r="H752" s="65">
        <v>-76.93784312</v>
      </c>
      <c r="I752" s="26">
        <v>834.6</v>
      </c>
      <c r="J752" s="13">
        <f t="shared" si="76"/>
        <v>797.8000000000001</v>
      </c>
      <c r="K752" s="57">
        <f t="shared" si="74"/>
        <v>1985.1453223866401</v>
      </c>
      <c r="L752" s="28">
        <f t="shared" si="78"/>
        <v>2116.34532238664</v>
      </c>
      <c r="M752" s="28">
        <f t="shared" si="75"/>
        <v>2145.5453223866402</v>
      </c>
      <c r="N752" s="51">
        <f t="shared" si="77"/>
        <v>2130.9453223866403</v>
      </c>
      <c r="O752" s="13">
        <v>19.2</v>
      </c>
      <c r="P752" s="28">
        <v>16.6</v>
      </c>
      <c r="Q752" s="13">
        <v>65.6</v>
      </c>
      <c r="S752" s="25">
        <v>3.347</v>
      </c>
      <c r="V752" s="25">
        <v>0.139</v>
      </c>
      <c r="Y752" s="24">
        <v>0.058</v>
      </c>
      <c r="Z752" s="51">
        <v>2130.9453223866403</v>
      </c>
    </row>
    <row r="753" spans="1:26" ht="12.75">
      <c r="A753" s="10">
        <v>37061</v>
      </c>
      <c r="B753" s="22">
        <f>170</f>
        <v>170</v>
      </c>
      <c r="C753" s="12">
        <v>0.858217597</v>
      </c>
      <c r="D753" s="23">
        <v>0.858217597</v>
      </c>
      <c r="E753" s="14">
        <v>7440</v>
      </c>
      <c r="F753" s="21">
        <v>0</v>
      </c>
      <c r="G753" s="65">
        <v>37.90114432</v>
      </c>
      <c r="H753" s="65">
        <v>-76.94554139</v>
      </c>
      <c r="I753" s="26">
        <v>838.8</v>
      </c>
      <c r="J753" s="13">
        <f t="shared" si="76"/>
        <v>802</v>
      </c>
      <c r="K753" s="57">
        <f t="shared" si="74"/>
        <v>1941.5440273623342</v>
      </c>
      <c r="L753" s="28">
        <f t="shared" si="78"/>
        <v>2072.7440273623342</v>
      </c>
      <c r="M753" s="28">
        <f t="shared" si="75"/>
        <v>2101.944027362334</v>
      </c>
      <c r="N753" s="51">
        <f t="shared" si="77"/>
        <v>2087.344027362334</v>
      </c>
      <c r="O753" s="13">
        <v>19.6</v>
      </c>
      <c r="P753" s="28">
        <v>17.1</v>
      </c>
      <c r="Q753" s="13">
        <v>61.8</v>
      </c>
      <c r="S753" s="25">
        <v>2.801</v>
      </c>
      <c r="V753" s="25">
        <v>0.095</v>
      </c>
      <c r="Y753" s="24">
        <v>0.053</v>
      </c>
      <c r="Z753" s="51">
        <v>2087.344027362334</v>
      </c>
    </row>
    <row r="754" spans="1:26" ht="12.75">
      <c r="A754" s="10">
        <v>37061</v>
      </c>
      <c r="B754" s="22">
        <f>170</f>
        <v>170</v>
      </c>
      <c r="C754" s="12">
        <v>0.858333349</v>
      </c>
      <c r="D754" s="23">
        <v>0.858333349</v>
      </c>
      <c r="E754" s="14">
        <v>7450</v>
      </c>
      <c r="F754" s="21">
        <v>0</v>
      </c>
      <c r="G754" s="65">
        <v>37.89669174</v>
      </c>
      <c r="H754" s="65">
        <v>-76.95338077</v>
      </c>
      <c r="I754" s="26">
        <v>843.1</v>
      </c>
      <c r="J754" s="13">
        <f t="shared" si="76"/>
        <v>806.3000000000001</v>
      </c>
      <c r="K754" s="57">
        <f t="shared" si="74"/>
        <v>1897.1405255512334</v>
      </c>
      <c r="L754" s="28">
        <f t="shared" si="78"/>
        <v>2028.3405255512334</v>
      </c>
      <c r="M754" s="28">
        <f t="shared" si="75"/>
        <v>2057.5405255512333</v>
      </c>
      <c r="N754" s="51">
        <f t="shared" si="77"/>
        <v>2042.9405255512333</v>
      </c>
      <c r="O754" s="13">
        <v>20</v>
      </c>
      <c r="P754" s="28">
        <v>14</v>
      </c>
      <c r="Q754" s="13">
        <v>64.3</v>
      </c>
      <c r="S754" s="25">
        <v>3.688</v>
      </c>
      <c r="V754" s="25">
        <v>0.114</v>
      </c>
      <c r="Y754" s="24">
        <v>0.051</v>
      </c>
      <c r="Z754" s="51">
        <v>2042.9405255512333</v>
      </c>
    </row>
    <row r="755" spans="1:26" ht="12.75">
      <c r="A755" s="10">
        <v>37061</v>
      </c>
      <c r="B755" s="22">
        <f>170</f>
        <v>170</v>
      </c>
      <c r="C755" s="12">
        <v>0.858449101</v>
      </c>
      <c r="D755" s="23">
        <v>0.858449101</v>
      </c>
      <c r="E755" s="14">
        <v>7460</v>
      </c>
      <c r="F755" s="21">
        <v>0</v>
      </c>
      <c r="G755" s="65">
        <v>37.89228308</v>
      </c>
      <c r="H755" s="65">
        <v>-76.96134177</v>
      </c>
      <c r="I755" s="26">
        <v>846.1</v>
      </c>
      <c r="J755" s="13">
        <f t="shared" si="76"/>
        <v>809.3000000000001</v>
      </c>
      <c r="K755" s="57">
        <f t="shared" si="74"/>
        <v>1866.3013540377622</v>
      </c>
      <c r="L755" s="28">
        <f t="shared" si="78"/>
        <v>1997.5013540377622</v>
      </c>
      <c r="M755" s="28">
        <f t="shared" si="75"/>
        <v>2026.7013540377623</v>
      </c>
      <c r="N755" s="51">
        <f t="shared" si="77"/>
        <v>2012.1013540377621</v>
      </c>
      <c r="O755" s="13">
        <v>20.3</v>
      </c>
      <c r="P755" s="28">
        <v>13.2</v>
      </c>
      <c r="Q755" s="13">
        <v>63.3</v>
      </c>
      <c r="S755" s="25">
        <v>2.288</v>
      </c>
      <c r="V755" s="25">
        <v>0.124</v>
      </c>
      <c r="Y755" s="24">
        <v>0.05</v>
      </c>
      <c r="Z755" s="51">
        <v>2012.1013540377621</v>
      </c>
    </row>
    <row r="756" spans="1:26" ht="12.75">
      <c r="A756" s="10">
        <v>37061</v>
      </c>
      <c r="B756" s="22">
        <f>170</f>
        <v>170</v>
      </c>
      <c r="C756" s="12">
        <v>0.858564794</v>
      </c>
      <c r="D756" s="23">
        <v>0.858564794</v>
      </c>
      <c r="E756" s="14">
        <v>7470</v>
      </c>
      <c r="F756" s="21">
        <v>0</v>
      </c>
      <c r="G756" s="65">
        <v>37.88797998</v>
      </c>
      <c r="H756" s="65">
        <v>-76.96934271</v>
      </c>
      <c r="I756" s="26">
        <v>847.2</v>
      </c>
      <c r="J756" s="13">
        <f t="shared" si="76"/>
        <v>810.4000000000001</v>
      </c>
      <c r="K756" s="57">
        <f t="shared" si="74"/>
        <v>1855.022292589912</v>
      </c>
      <c r="L756" s="28">
        <f t="shared" si="78"/>
        <v>1986.222292589912</v>
      </c>
      <c r="M756" s="28">
        <f t="shared" si="75"/>
        <v>2015.422292589912</v>
      </c>
      <c r="N756" s="51">
        <f t="shared" si="77"/>
        <v>2000.8222925899122</v>
      </c>
      <c r="O756" s="13">
        <v>20.2</v>
      </c>
      <c r="P756" s="28">
        <v>13.1</v>
      </c>
      <c r="Q756" s="13">
        <v>67.1</v>
      </c>
      <c r="S756" s="25">
        <v>2.416</v>
      </c>
      <c r="V756" s="25">
        <v>0.128</v>
      </c>
      <c r="Y756" s="24">
        <v>0.056</v>
      </c>
      <c r="Z756" s="51">
        <v>2000.8222925899122</v>
      </c>
    </row>
    <row r="757" spans="1:26" ht="12.75">
      <c r="A757" s="10">
        <v>37061</v>
      </c>
      <c r="B757" s="22">
        <f>170</f>
        <v>170</v>
      </c>
      <c r="C757" s="12">
        <v>0.858680546</v>
      </c>
      <c r="D757" s="23">
        <v>0.858680546</v>
      </c>
      <c r="E757" s="14">
        <v>7480</v>
      </c>
      <c r="F757" s="21">
        <v>0</v>
      </c>
      <c r="G757" s="65">
        <v>37.88384737</v>
      </c>
      <c r="H757" s="65">
        <v>-76.97715796</v>
      </c>
      <c r="I757" s="26">
        <v>850.1</v>
      </c>
      <c r="J757" s="13">
        <f t="shared" si="76"/>
        <v>813.3000000000001</v>
      </c>
      <c r="K757" s="57">
        <f t="shared" si="74"/>
        <v>1825.359812347137</v>
      </c>
      <c r="L757" s="28">
        <f t="shared" si="78"/>
        <v>1956.559812347137</v>
      </c>
      <c r="M757" s="28">
        <f t="shared" si="75"/>
        <v>1985.759812347137</v>
      </c>
      <c r="N757" s="51">
        <f t="shared" si="77"/>
        <v>1971.1598123471372</v>
      </c>
      <c r="O757" s="13">
        <v>20.4</v>
      </c>
      <c r="P757" s="28">
        <v>12</v>
      </c>
      <c r="Q757" s="13">
        <v>65.9</v>
      </c>
      <c r="R757" s="63">
        <v>-2.42E-05</v>
      </c>
      <c r="S757" s="25">
        <v>5.021</v>
      </c>
      <c r="V757" s="25">
        <v>0.126</v>
      </c>
      <c r="Y757" s="24">
        <v>0.051</v>
      </c>
      <c r="Z757" s="51">
        <v>1971.1598123471372</v>
      </c>
    </row>
    <row r="758" spans="1:26" ht="12.75">
      <c r="A758" s="10">
        <v>37061</v>
      </c>
      <c r="B758" s="22">
        <f>170</f>
        <v>170</v>
      </c>
      <c r="C758" s="12">
        <v>0.858796299</v>
      </c>
      <c r="D758" s="23">
        <v>0.858796299</v>
      </c>
      <c r="E758" s="14">
        <v>7490</v>
      </c>
      <c r="F758" s="21">
        <v>0</v>
      </c>
      <c r="G758" s="65">
        <v>37.87980226</v>
      </c>
      <c r="H758" s="65">
        <v>-76.98471577</v>
      </c>
      <c r="I758" s="26">
        <v>853.7</v>
      </c>
      <c r="J758" s="13">
        <f t="shared" si="76"/>
        <v>816.9000000000001</v>
      </c>
      <c r="K758" s="57">
        <f t="shared" si="74"/>
        <v>1788.6842221936795</v>
      </c>
      <c r="L758" s="28">
        <f t="shared" si="78"/>
        <v>1919.8842221936795</v>
      </c>
      <c r="M758" s="28">
        <f t="shared" si="75"/>
        <v>1949.0842221936796</v>
      </c>
      <c r="N758" s="51">
        <f t="shared" si="77"/>
        <v>1934.4842221936797</v>
      </c>
      <c r="O758" s="13">
        <v>20.7</v>
      </c>
      <c r="P758" s="28">
        <v>10</v>
      </c>
      <c r="Q758" s="13">
        <v>67.5</v>
      </c>
      <c r="S758" s="25">
        <v>2.309</v>
      </c>
      <c r="V758" s="25">
        <v>0.126</v>
      </c>
      <c r="Y758" s="24">
        <v>0.051</v>
      </c>
      <c r="Z758" s="51">
        <v>1934.4842221936797</v>
      </c>
    </row>
    <row r="759" spans="1:26" ht="12.75">
      <c r="A759" s="10">
        <v>37061</v>
      </c>
      <c r="B759" s="22">
        <f>170</f>
        <v>170</v>
      </c>
      <c r="C759" s="12">
        <v>0.858912051</v>
      </c>
      <c r="D759" s="23">
        <v>0.858912051</v>
      </c>
      <c r="E759" s="14">
        <v>7500</v>
      </c>
      <c r="F759" s="21">
        <v>0</v>
      </c>
      <c r="G759" s="65">
        <v>37.8757229</v>
      </c>
      <c r="H759" s="65">
        <v>-76.99230865</v>
      </c>
      <c r="I759" s="26">
        <v>856.5</v>
      </c>
      <c r="J759" s="13">
        <f t="shared" si="76"/>
        <v>819.7</v>
      </c>
      <c r="K759" s="57">
        <f t="shared" si="74"/>
        <v>1760.270331777747</v>
      </c>
      <c r="L759" s="28">
        <f t="shared" si="78"/>
        <v>1891.470331777747</v>
      </c>
      <c r="M759" s="28">
        <f t="shared" si="75"/>
        <v>1920.6703317777472</v>
      </c>
      <c r="N759" s="51">
        <f t="shared" si="77"/>
        <v>1906.070331777747</v>
      </c>
      <c r="O759" s="13">
        <v>20.9</v>
      </c>
      <c r="P759" s="28">
        <v>8.8</v>
      </c>
      <c r="Q759" s="13">
        <v>66.9</v>
      </c>
      <c r="S759" s="25">
        <v>3.121</v>
      </c>
      <c r="V759" s="25">
        <v>0.135</v>
      </c>
      <c r="Y759" s="24">
        <v>0.049</v>
      </c>
      <c r="Z759" s="51">
        <v>1906.070331777747</v>
      </c>
    </row>
    <row r="760" spans="1:26" ht="12.75">
      <c r="A760" s="10">
        <v>37061</v>
      </c>
      <c r="B760" s="22">
        <f>170</f>
        <v>170</v>
      </c>
      <c r="C760" s="12">
        <v>0.859027803</v>
      </c>
      <c r="D760" s="23">
        <v>0.859027803</v>
      </c>
      <c r="E760" s="14">
        <v>7510</v>
      </c>
      <c r="F760" s="21">
        <v>0</v>
      </c>
      <c r="G760" s="65">
        <v>37.87164951</v>
      </c>
      <c r="H760" s="65">
        <v>-76.99996263</v>
      </c>
      <c r="I760" s="26">
        <v>856.6</v>
      </c>
      <c r="J760" s="13">
        <f t="shared" si="76"/>
        <v>819.8000000000001</v>
      </c>
      <c r="K760" s="57">
        <f t="shared" si="74"/>
        <v>1759.25734594276</v>
      </c>
      <c r="L760" s="28">
        <f t="shared" si="78"/>
        <v>1890.45734594276</v>
      </c>
      <c r="M760" s="28">
        <f t="shared" si="75"/>
        <v>1919.65734594276</v>
      </c>
      <c r="N760" s="51">
        <f t="shared" si="77"/>
        <v>1905.05734594276</v>
      </c>
      <c r="O760" s="13">
        <v>20.4</v>
      </c>
      <c r="P760" s="28">
        <v>8.6</v>
      </c>
      <c r="Q760" s="13">
        <v>71.9</v>
      </c>
      <c r="S760" s="25">
        <v>3.121</v>
      </c>
      <c r="V760" s="25">
        <v>0.116</v>
      </c>
      <c r="Y760" s="24">
        <v>0.05</v>
      </c>
      <c r="Z760" s="51">
        <v>1905.05734594276</v>
      </c>
    </row>
    <row r="761" spans="1:26" ht="12.75">
      <c r="A761" s="10">
        <v>37061</v>
      </c>
      <c r="B761" s="22">
        <f>170</f>
        <v>170</v>
      </c>
      <c r="C761" s="12">
        <v>0.859143496</v>
      </c>
      <c r="D761" s="23">
        <v>0.859143496</v>
      </c>
      <c r="E761" s="14">
        <v>7520</v>
      </c>
      <c r="F761" s="21">
        <v>0</v>
      </c>
      <c r="G761" s="65">
        <v>37.86767485</v>
      </c>
      <c r="H761" s="65">
        <v>-77.00747191</v>
      </c>
      <c r="I761" s="26">
        <v>856.6</v>
      </c>
      <c r="J761" s="13">
        <f t="shared" si="76"/>
        <v>819.8000000000001</v>
      </c>
      <c r="K761" s="57">
        <f t="shared" si="74"/>
        <v>1759.25734594276</v>
      </c>
      <c r="L761" s="28">
        <f t="shared" si="78"/>
        <v>1890.45734594276</v>
      </c>
      <c r="M761" s="28">
        <f t="shared" si="75"/>
        <v>1919.65734594276</v>
      </c>
      <c r="N761" s="51">
        <f t="shared" si="77"/>
        <v>1905.05734594276</v>
      </c>
      <c r="O761" s="13">
        <v>20.3</v>
      </c>
      <c r="P761" s="28">
        <v>8.4</v>
      </c>
      <c r="Q761" s="13">
        <v>69.4</v>
      </c>
      <c r="S761" s="25">
        <v>2.891</v>
      </c>
      <c r="V761" s="25">
        <v>0.116</v>
      </c>
      <c r="Y761" s="24">
        <v>0.057</v>
      </c>
      <c r="Z761" s="51">
        <v>1905.05734594276</v>
      </c>
    </row>
    <row r="762" spans="1:26" ht="12.75">
      <c r="A762" s="10">
        <v>37061</v>
      </c>
      <c r="B762" s="22">
        <f>170</f>
        <v>170</v>
      </c>
      <c r="C762" s="12">
        <v>0.859259248</v>
      </c>
      <c r="D762" s="23">
        <v>0.859259248</v>
      </c>
      <c r="E762" s="14">
        <v>7530</v>
      </c>
      <c r="F762" s="21">
        <v>0</v>
      </c>
      <c r="G762" s="65">
        <v>37.86382935</v>
      </c>
      <c r="H762" s="65">
        <v>-77.01474138</v>
      </c>
      <c r="I762" s="26">
        <v>858.9</v>
      </c>
      <c r="J762" s="13">
        <f t="shared" si="76"/>
        <v>822.1</v>
      </c>
      <c r="K762" s="57">
        <f t="shared" si="74"/>
        <v>1735.992712715112</v>
      </c>
      <c r="L762" s="28">
        <f t="shared" si="78"/>
        <v>1867.192712715112</v>
      </c>
      <c r="M762" s="28">
        <f t="shared" si="75"/>
        <v>1896.392712715112</v>
      </c>
      <c r="N762" s="51">
        <f t="shared" si="77"/>
        <v>1881.792712715112</v>
      </c>
      <c r="O762" s="13">
        <v>20.3</v>
      </c>
      <c r="P762" s="28">
        <v>9</v>
      </c>
      <c r="Q762" s="13">
        <v>71.4</v>
      </c>
      <c r="S762" s="25">
        <v>2.614</v>
      </c>
      <c r="V762" s="25">
        <v>0.115</v>
      </c>
      <c r="Y762" s="24">
        <v>0.054</v>
      </c>
      <c r="Z762" s="51">
        <v>1881.792712715112</v>
      </c>
    </row>
    <row r="763" spans="1:26" ht="12.75">
      <c r="A763" s="10">
        <v>37061</v>
      </c>
      <c r="B763" s="22">
        <f>170</f>
        <v>170</v>
      </c>
      <c r="C763" s="12">
        <v>0.859375</v>
      </c>
      <c r="D763" s="23">
        <v>0.859375</v>
      </c>
      <c r="E763" s="14">
        <v>7540</v>
      </c>
      <c r="F763" s="21">
        <v>0</v>
      </c>
      <c r="G763" s="65">
        <v>37.86006286</v>
      </c>
      <c r="H763" s="65">
        <v>-77.02191675</v>
      </c>
      <c r="I763" s="26">
        <v>856.5</v>
      </c>
      <c r="J763" s="13">
        <f t="shared" si="76"/>
        <v>819.7</v>
      </c>
      <c r="K763" s="57">
        <f t="shared" si="74"/>
        <v>1760.270331777747</v>
      </c>
      <c r="L763" s="28">
        <f t="shared" si="78"/>
        <v>1891.470331777747</v>
      </c>
      <c r="M763" s="28">
        <f t="shared" si="75"/>
        <v>1920.6703317777472</v>
      </c>
      <c r="N763" s="51">
        <f t="shared" si="77"/>
        <v>1906.070331777747</v>
      </c>
      <c r="O763" s="13">
        <v>20</v>
      </c>
      <c r="P763" s="28">
        <v>8.7</v>
      </c>
      <c r="Q763" s="13">
        <v>71.4</v>
      </c>
      <c r="R763" s="63">
        <v>-2.01E-05</v>
      </c>
      <c r="S763" s="25">
        <v>2.721</v>
      </c>
      <c r="V763" s="25">
        <v>0.116</v>
      </c>
      <c r="Y763" s="24">
        <v>0.053</v>
      </c>
      <c r="Z763" s="51">
        <v>1906.070331777747</v>
      </c>
    </row>
    <row r="764" spans="1:26" ht="12.75">
      <c r="A764" s="10">
        <v>37061</v>
      </c>
      <c r="B764" s="22">
        <f>170</f>
        <v>170</v>
      </c>
      <c r="C764" s="12">
        <v>0.859490752</v>
      </c>
      <c r="D764" s="23">
        <v>0.859490752</v>
      </c>
      <c r="E764" s="14">
        <v>7550</v>
      </c>
      <c r="F764" s="21">
        <v>0</v>
      </c>
      <c r="G764" s="65">
        <v>37.85636654</v>
      </c>
      <c r="H764" s="65">
        <v>-77.02917046</v>
      </c>
      <c r="I764" s="26">
        <v>857.3</v>
      </c>
      <c r="J764" s="13">
        <f t="shared" si="76"/>
        <v>820.5</v>
      </c>
      <c r="K764" s="57">
        <f t="shared" si="74"/>
        <v>1752.1699030197997</v>
      </c>
      <c r="L764" s="28">
        <f t="shared" si="78"/>
        <v>1883.3699030197997</v>
      </c>
      <c r="M764" s="28">
        <f t="shared" si="75"/>
        <v>1912.5699030197998</v>
      </c>
      <c r="N764" s="51">
        <f t="shared" si="77"/>
        <v>1897.9699030197999</v>
      </c>
      <c r="O764" s="13">
        <v>19.8</v>
      </c>
      <c r="P764" s="28">
        <v>8.8</v>
      </c>
      <c r="Q764" s="13">
        <v>70.8</v>
      </c>
      <c r="S764" s="25">
        <v>2.989</v>
      </c>
      <c r="V764" s="25">
        <v>0.115</v>
      </c>
      <c r="Y764" s="24">
        <v>0.052</v>
      </c>
      <c r="Z764" s="51">
        <v>1897.9699030197999</v>
      </c>
    </row>
    <row r="765" spans="1:26" ht="12.75">
      <c r="A765" s="10">
        <v>37061</v>
      </c>
      <c r="B765" s="22">
        <f>170</f>
        <v>170</v>
      </c>
      <c r="C765" s="12">
        <v>0.859606504</v>
      </c>
      <c r="D765" s="23">
        <v>0.859606504</v>
      </c>
      <c r="E765" s="14">
        <v>7560</v>
      </c>
      <c r="F765" s="21">
        <v>0</v>
      </c>
      <c r="G765" s="65">
        <v>37.85296695</v>
      </c>
      <c r="H765" s="65">
        <v>-77.03600476</v>
      </c>
      <c r="I765" s="26">
        <v>857</v>
      </c>
      <c r="J765" s="13">
        <f t="shared" si="76"/>
        <v>820.2</v>
      </c>
      <c r="K765" s="57">
        <f t="shared" si="74"/>
        <v>1755.2066378760956</v>
      </c>
      <c r="L765" s="28">
        <f t="shared" si="78"/>
        <v>1886.4066378760956</v>
      </c>
      <c r="M765" s="28">
        <f t="shared" si="75"/>
        <v>1915.6066378760956</v>
      </c>
      <c r="N765" s="51">
        <f t="shared" si="77"/>
        <v>1901.0066378760957</v>
      </c>
      <c r="O765" s="13">
        <v>19.9</v>
      </c>
      <c r="P765" s="28">
        <v>8.7</v>
      </c>
      <c r="Q765" s="13">
        <v>68.4</v>
      </c>
      <c r="S765" s="25">
        <v>3.06</v>
      </c>
      <c r="V765" s="25">
        <v>0.115</v>
      </c>
      <c r="Y765" s="24">
        <v>0.05</v>
      </c>
      <c r="Z765" s="51">
        <v>1901.0066378760957</v>
      </c>
    </row>
    <row r="766" spans="1:26" ht="12.75">
      <c r="A766" s="10">
        <v>37061</v>
      </c>
      <c r="B766" s="22">
        <f>170</f>
        <v>170</v>
      </c>
      <c r="C766" s="12">
        <v>0.859722197</v>
      </c>
      <c r="D766" s="23">
        <v>0.859722197</v>
      </c>
      <c r="E766" s="14">
        <v>7570</v>
      </c>
      <c r="F766" s="21">
        <v>0</v>
      </c>
      <c r="G766" s="65">
        <v>37.84971394</v>
      </c>
      <c r="H766" s="65">
        <v>-77.04305442</v>
      </c>
      <c r="I766" s="26">
        <v>854.7</v>
      </c>
      <c r="J766" s="13">
        <f t="shared" si="76"/>
        <v>817.9000000000001</v>
      </c>
      <c r="K766" s="57">
        <f t="shared" si="74"/>
        <v>1778.5252395564137</v>
      </c>
      <c r="L766" s="28">
        <f t="shared" si="78"/>
        <v>1909.7252395564137</v>
      </c>
      <c r="M766" s="28">
        <f t="shared" si="75"/>
        <v>1938.9252395564138</v>
      </c>
      <c r="N766" s="51">
        <f t="shared" si="77"/>
        <v>1924.3252395564136</v>
      </c>
      <c r="O766" s="13">
        <v>19.6</v>
      </c>
      <c r="P766" s="28">
        <v>8.5</v>
      </c>
      <c r="Q766" s="13">
        <v>68.9</v>
      </c>
      <c r="S766" s="25">
        <v>2.79</v>
      </c>
      <c r="V766" s="25">
        <v>0.115</v>
      </c>
      <c r="Y766" s="24">
        <v>0.051</v>
      </c>
      <c r="Z766" s="51">
        <v>1924.3252395564136</v>
      </c>
    </row>
    <row r="767" spans="1:26" ht="12.75">
      <c r="A767" s="10">
        <v>37061</v>
      </c>
      <c r="B767" s="22">
        <f>170</f>
        <v>170</v>
      </c>
      <c r="C767" s="12">
        <v>0.859837949</v>
      </c>
      <c r="D767" s="23">
        <v>0.859837949</v>
      </c>
      <c r="E767" s="14">
        <v>7580</v>
      </c>
      <c r="F767" s="21">
        <v>0</v>
      </c>
      <c r="G767" s="65">
        <v>37.84657347</v>
      </c>
      <c r="H767" s="65">
        <v>-77.04998463</v>
      </c>
      <c r="I767" s="26">
        <v>854.2</v>
      </c>
      <c r="J767" s="13">
        <f t="shared" si="76"/>
        <v>817.4000000000001</v>
      </c>
      <c r="K767" s="57">
        <f t="shared" si="74"/>
        <v>1783.6031773236546</v>
      </c>
      <c r="L767" s="28">
        <f t="shared" si="78"/>
        <v>1914.8031773236546</v>
      </c>
      <c r="M767" s="28">
        <f t="shared" si="75"/>
        <v>1944.0031773236547</v>
      </c>
      <c r="N767" s="51">
        <f t="shared" si="77"/>
        <v>1929.4031773236547</v>
      </c>
      <c r="O767" s="13">
        <v>19.6</v>
      </c>
      <c r="P767" s="28">
        <v>8.3</v>
      </c>
      <c r="Q767" s="13">
        <v>69.4</v>
      </c>
      <c r="S767" s="25">
        <v>3.269</v>
      </c>
      <c r="V767" s="25">
        <v>0.105</v>
      </c>
      <c r="Y767" s="24">
        <v>0.05</v>
      </c>
      <c r="Z767" s="51">
        <v>1929.4031773236547</v>
      </c>
    </row>
    <row r="768" spans="1:26" ht="12.75">
      <c r="A768" s="10">
        <v>37061</v>
      </c>
      <c r="B768" s="22">
        <f>170</f>
        <v>170</v>
      </c>
      <c r="C768" s="12">
        <v>0.859953701</v>
      </c>
      <c r="D768" s="23">
        <v>0.859953701</v>
      </c>
      <c r="E768" s="14">
        <v>7590</v>
      </c>
      <c r="F768" s="21">
        <v>0</v>
      </c>
      <c r="G768" s="65">
        <v>37.8435832</v>
      </c>
      <c r="H768" s="65">
        <v>-77.05666329</v>
      </c>
      <c r="I768" s="26">
        <v>855.7</v>
      </c>
      <c r="J768" s="13">
        <f t="shared" si="76"/>
        <v>818.9000000000001</v>
      </c>
      <c r="K768" s="57">
        <f t="shared" si="74"/>
        <v>1768.3786701463807</v>
      </c>
      <c r="L768" s="28">
        <f t="shared" si="78"/>
        <v>1899.5786701463808</v>
      </c>
      <c r="M768" s="28">
        <f t="shared" si="75"/>
        <v>1928.7786701463808</v>
      </c>
      <c r="N768" s="51">
        <f t="shared" si="77"/>
        <v>1914.1786701463807</v>
      </c>
      <c r="O768" s="13">
        <v>19.7</v>
      </c>
      <c r="P768" s="28">
        <v>8.3</v>
      </c>
      <c r="Q768" s="13">
        <v>69.9</v>
      </c>
      <c r="S768" s="25">
        <v>2.505</v>
      </c>
      <c r="V768" s="25">
        <v>0.126</v>
      </c>
      <c r="Y768" s="24">
        <v>0.05</v>
      </c>
      <c r="Z768" s="51">
        <v>1914.1786701463807</v>
      </c>
    </row>
    <row r="769" spans="1:26" ht="12.75">
      <c r="A769" s="10">
        <v>37061</v>
      </c>
      <c r="B769" s="22">
        <f>170</f>
        <v>170</v>
      </c>
      <c r="C769" s="12">
        <v>0.860069454</v>
      </c>
      <c r="D769" s="23">
        <v>0.860069454</v>
      </c>
      <c r="E769" s="14">
        <v>7600</v>
      </c>
      <c r="F769" s="21">
        <v>0</v>
      </c>
      <c r="G769" s="65">
        <v>37.84063829</v>
      </c>
      <c r="H769" s="65">
        <v>-77.06346447</v>
      </c>
      <c r="I769" s="26">
        <v>853</v>
      </c>
      <c r="J769" s="13">
        <f t="shared" si="76"/>
        <v>816.2</v>
      </c>
      <c r="K769" s="57">
        <f t="shared" si="74"/>
        <v>1795.8029121898664</v>
      </c>
      <c r="L769" s="28">
        <f t="shared" si="78"/>
        <v>1927.0029121898665</v>
      </c>
      <c r="M769" s="28">
        <f t="shared" si="75"/>
        <v>1956.2029121898665</v>
      </c>
      <c r="N769" s="51">
        <f t="shared" si="77"/>
        <v>1941.6029121898664</v>
      </c>
      <c r="O769" s="13">
        <v>19.6</v>
      </c>
      <c r="P769" s="28">
        <v>8.3</v>
      </c>
      <c r="Q769" s="13">
        <v>66.9</v>
      </c>
      <c r="R769" s="63">
        <v>-7E-06</v>
      </c>
      <c r="S769" s="25">
        <v>2.901</v>
      </c>
      <c r="V769" s="25">
        <v>0.126</v>
      </c>
      <c r="Y769" s="24">
        <v>0.049</v>
      </c>
      <c r="Z769" s="51">
        <v>1941.6029121898664</v>
      </c>
    </row>
    <row r="770" spans="1:26" ht="12.75">
      <c r="A770" s="10">
        <v>37061</v>
      </c>
      <c r="B770" s="22">
        <f>170</f>
        <v>170</v>
      </c>
      <c r="C770" s="12">
        <v>0.860185206</v>
      </c>
      <c r="D770" s="23">
        <v>0.860185206</v>
      </c>
      <c r="E770" s="14">
        <v>7610</v>
      </c>
      <c r="F770" s="21">
        <v>0</v>
      </c>
      <c r="G770" s="65">
        <v>37.83769073</v>
      </c>
      <c r="H770" s="65">
        <v>-77.07030586</v>
      </c>
      <c r="I770" s="26">
        <v>853.1</v>
      </c>
      <c r="J770" s="13">
        <f t="shared" si="76"/>
        <v>816.3000000000001</v>
      </c>
      <c r="K770" s="57">
        <f t="shared" si="74"/>
        <v>1794.7855827708909</v>
      </c>
      <c r="L770" s="28">
        <f t="shared" si="78"/>
        <v>1925.985582770891</v>
      </c>
      <c r="M770" s="28">
        <f t="shared" si="75"/>
        <v>1955.185582770891</v>
      </c>
      <c r="N770" s="51">
        <f t="shared" si="77"/>
        <v>1940.585582770891</v>
      </c>
      <c r="O770" s="13">
        <v>19.5</v>
      </c>
      <c r="P770" s="28">
        <v>8.2</v>
      </c>
      <c r="Q770" s="13">
        <v>68.3</v>
      </c>
      <c r="S770" s="25">
        <v>2.911</v>
      </c>
      <c r="V770" s="25">
        <v>0.115</v>
      </c>
      <c r="Y770" s="24">
        <v>0.05</v>
      </c>
      <c r="Z770" s="51">
        <v>1940.585582770891</v>
      </c>
    </row>
    <row r="771" spans="1:26" ht="12.75">
      <c r="A771" s="10">
        <v>37061</v>
      </c>
      <c r="B771" s="22">
        <f>170</f>
        <v>170</v>
      </c>
      <c r="C771" s="12">
        <v>0.860300899</v>
      </c>
      <c r="D771" s="23">
        <v>0.860300899</v>
      </c>
      <c r="E771" s="14">
        <v>7620</v>
      </c>
      <c r="F771" s="21">
        <v>0</v>
      </c>
      <c r="G771" s="65">
        <v>37.83481674</v>
      </c>
      <c r="H771" s="65">
        <v>-77.07698236</v>
      </c>
      <c r="I771" s="26">
        <v>852</v>
      </c>
      <c r="J771" s="13">
        <f t="shared" si="76"/>
        <v>815.2</v>
      </c>
      <c r="K771" s="57">
        <f t="shared" si="74"/>
        <v>1805.9830671635364</v>
      </c>
      <c r="L771" s="28">
        <f t="shared" si="78"/>
        <v>1937.1830671635364</v>
      </c>
      <c r="M771" s="28">
        <f t="shared" si="75"/>
        <v>1966.3830671635365</v>
      </c>
      <c r="N771" s="51">
        <f t="shared" si="77"/>
        <v>1951.7830671635365</v>
      </c>
      <c r="O771" s="13">
        <v>19.5</v>
      </c>
      <c r="P771" s="28">
        <v>8.3</v>
      </c>
      <c r="Q771" s="13">
        <v>68.1</v>
      </c>
      <c r="S771" s="25">
        <v>2.971</v>
      </c>
      <c r="V771" s="25">
        <v>0.106</v>
      </c>
      <c r="Y771" s="24">
        <v>0.051</v>
      </c>
      <c r="Z771" s="51">
        <v>1951.7830671635365</v>
      </c>
    </row>
    <row r="772" spans="1:26" ht="12.75">
      <c r="A772" s="10">
        <v>37061</v>
      </c>
      <c r="B772" s="22">
        <f>170</f>
        <v>170</v>
      </c>
      <c r="C772" s="12">
        <v>0.860416651</v>
      </c>
      <c r="D772" s="23">
        <v>0.860416651</v>
      </c>
      <c r="E772" s="14">
        <v>7630</v>
      </c>
      <c r="F772" s="21">
        <v>0</v>
      </c>
      <c r="G772" s="65">
        <v>37.83197955</v>
      </c>
      <c r="H772" s="65">
        <v>-77.08369838</v>
      </c>
      <c r="I772" s="26">
        <v>849.7</v>
      </c>
      <c r="J772" s="13">
        <f t="shared" si="76"/>
        <v>812.9000000000001</v>
      </c>
      <c r="K772" s="57">
        <f t="shared" si="74"/>
        <v>1829.4448948902282</v>
      </c>
      <c r="L772" s="28">
        <f t="shared" si="78"/>
        <v>1960.6448948902282</v>
      </c>
      <c r="M772" s="28">
        <f t="shared" si="75"/>
        <v>1989.8448948902283</v>
      </c>
      <c r="N772" s="51">
        <f t="shared" si="77"/>
        <v>1975.2448948902284</v>
      </c>
      <c r="O772" s="13">
        <v>19.1</v>
      </c>
      <c r="P772" s="28">
        <v>8.5</v>
      </c>
      <c r="Q772" s="13">
        <v>69.3</v>
      </c>
      <c r="S772" s="25">
        <v>2.608</v>
      </c>
      <c r="V772" s="25">
        <v>0.128</v>
      </c>
      <c r="Y772" s="24">
        <v>0.054</v>
      </c>
      <c r="Z772" s="51">
        <v>1975.2448948902284</v>
      </c>
    </row>
    <row r="773" spans="1:26" ht="12.75">
      <c r="A773" s="10">
        <v>37061</v>
      </c>
      <c r="B773" s="22">
        <f>170</f>
        <v>170</v>
      </c>
      <c r="C773" s="12">
        <v>0.860532403</v>
      </c>
      <c r="D773" s="23">
        <v>0.860532403</v>
      </c>
      <c r="E773" s="14">
        <v>7640</v>
      </c>
      <c r="F773" s="21">
        <v>0</v>
      </c>
      <c r="G773" s="65">
        <v>37.82919416</v>
      </c>
      <c r="H773" s="65">
        <v>-77.09028</v>
      </c>
      <c r="I773" s="26">
        <v>849.9</v>
      </c>
      <c r="J773" s="13">
        <f t="shared" si="76"/>
        <v>813.1</v>
      </c>
      <c r="K773" s="57">
        <f t="shared" si="74"/>
        <v>1827.402102414491</v>
      </c>
      <c r="L773" s="28">
        <f t="shared" si="78"/>
        <v>1958.6021024144911</v>
      </c>
      <c r="M773" s="28">
        <f t="shared" si="75"/>
        <v>1987.8021024144912</v>
      </c>
      <c r="N773" s="51">
        <f t="shared" si="77"/>
        <v>1973.202102414491</v>
      </c>
      <c r="O773" s="13">
        <v>19.2</v>
      </c>
      <c r="P773" s="28">
        <v>8.6</v>
      </c>
      <c r="Q773" s="13">
        <v>67.5</v>
      </c>
      <c r="S773" s="25">
        <v>3.129</v>
      </c>
      <c r="V773" s="25">
        <v>0.135</v>
      </c>
      <c r="Y773" s="24">
        <v>0.049</v>
      </c>
      <c r="Z773" s="51">
        <v>1973.202102414491</v>
      </c>
    </row>
    <row r="774" spans="1:26" ht="12.75">
      <c r="A774" s="10">
        <v>37061</v>
      </c>
      <c r="B774" s="22">
        <f>170</f>
        <v>170</v>
      </c>
      <c r="C774" s="12">
        <v>0.860648155</v>
      </c>
      <c r="D774" s="23">
        <v>0.860648155</v>
      </c>
      <c r="E774" s="14">
        <v>7650</v>
      </c>
      <c r="F774" s="21">
        <v>0</v>
      </c>
      <c r="G774" s="65">
        <v>37.82642691</v>
      </c>
      <c r="H774" s="65">
        <v>-77.09681883</v>
      </c>
      <c r="I774" s="26">
        <v>850.1</v>
      </c>
      <c r="J774" s="13">
        <f t="shared" si="76"/>
        <v>813.3000000000001</v>
      </c>
      <c r="K774" s="57">
        <f t="shared" si="74"/>
        <v>1825.359812347137</v>
      </c>
      <c r="L774" s="28">
        <f t="shared" si="78"/>
        <v>1956.559812347137</v>
      </c>
      <c r="M774" s="28">
        <f t="shared" si="75"/>
        <v>1985.759812347137</v>
      </c>
      <c r="N774" s="51">
        <f t="shared" si="77"/>
        <v>1971.1598123471372</v>
      </c>
      <c r="O774" s="13">
        <v>19.5</v>
      </c>
      <c r="P774" s="28">
        <v>9</v>
      </c>
      <c r="Q774" s="13">
        <v>69.1</v>
      </c>
      <c r="S774" s="25">
        <v>3.062</v>
      </c>
      <c r="V774" s="25">
        <v>0.108</v>
      </c>
      <c r="Y774" s="24">
        <v>0.056</v>
      </c>
      <c r="Z774" s="51">
        <v>1971.1598123471372</v>
      </c>
    </row>
    <row r="775" spans="1:26" ht="12.75">
      <c r="A775" s="10">
        <v>37061</v>
      </c>
      <c r="B775" s="22">
        <f>170</f>
        <v>170</v>
      </c>
      <c r="C775" s="12">
        <v>0.860763907</v>
      </c>
      <c r="D775" s="23">
        <v>0.860763907</v>
      </c>
      <c r="E775" s="14">
        <v>7660</v>
      </c>
      <c r="F775" s="21">
        <v>0</v>
      </c>
      <c r="G775" s="65">
        <v>37.82365694</v>
      </c>
      <c r="H775" s="65">
        <v>-77.10365606</v>
      </c>
      <c r="I775" s="26">
        <v>847.9</v>
      </c>
      <c r="J775" s="13">
        <f t="shared" si="76"/>
        <v>811.1</v>
      </c>
      <c r="K775" s="57">
        <f t="shared" si="74"/>
        <v>1847.8526764055207</v>
      </c>
      <c r="L775" s="28">
        <f t="shared" si="78"/>
        <v>1979.0526764055207</v>
      </c>
      <c r="M775" s="28">
        <f t="shared" si="75"/>
        <v>2008.2526764055208</v>
      </c>
      <c r="N775" s="51">
        <f t="shared" si="77"/>
        <v>1993.6526764055207</v>
      </c>
      <c r="O775" s="13">
        <v>19.1</v>
      </c>
      <c r="P775" s="28">
        <v>9.1</v>
      </c>
      <c r="Q775" s="13">
        <v>67.9</v>
      </c>
      <c r="R775" s="63">
        <v>5.84E-06</v>
      </c>
      <c r="S775" s="25">
        <v>3.009</v>
      </c>
      <c r="V775" s="25">
        <v>0.114</v>
      </c>
      <c r="Y775" s="24">
        <v>0.052</v>
      </c>
      <c r="Z775" s="51">
        <v>1993.6526764055207</v>
      </c>
    </row>
    <row r="776" spans="1:26" ht="12.75">
      <c r="A776" s="10">
        <v>37061</v>
      </c>
      <c r="B776" s="22">
        <f>170</f>
        <v>170</v>
      </c>
      <c r="C776" s="12">
        <v>0.8608796</v>
      </c>
      <c r="D776" s="23">
        <v>0.8608796</v>
      </c>
      <c r="E776" s="14">
        <v>7670</v>
      </c>
      <c r="F776" s="21">
        <v>0</v>
      </c>
      <c r="G776" s="65">
        <v>37.82092478</v>
      </c>
      <c r="H776" s="65">
        <v>-77.1104303</v>
      </c>
      <c r="I776" s="26">
        <v>847</v>
      </c>
      <c r="J776" s="13">
        <f t="shared" si="76"/>
        <v>810.2</v>
      </c>
      <c r="K776" s="57">
        <f t="shared" si="74"/>
        <v>1857.0718918529412</v>
      </c>
      <c r="L776" s="28">
        <f t="shared" si="78"/>
        <v>1988.2718918529413</v>
      </c>
      <c r="M776" s="28">
        <f t="shared" si="75"/>
        <v>2017.4718918529413</v>
      </c>
      <c r="N776" s="51">
        <f t="shared" si="77"/>
        <v>2002.8718918529412</v>
      </c>
      <c r="O776" s="13">
        <v>18.9</v>
      </c>
      <c r="P776" s="28">
        <v>9.3</v>
      </c>
      <c r="Q776" s="13">
        <v>65.8</v>
      </c>
      <c r="S776" s="25">
        <v>1.943</v>
      </c>
      <c r="V776" s="25">
        <v>0.114</v>
      </c>
      <c r="Y776" s="24">
        <v>0.052</v>
      </c>
      <c r="Z776" s="51">
        <v>2002.8718918529412</v>
      </c>
    </row>
    <row r="777" spans="1:26" ht="12.75">
      <c r="A777" s="10">
        <v>37061</v>
      </c>
      <c r="B777" s="22">
        <f>170</f>
        <v>170</v>
      </c>
      <c r="C777" s="12">
        <v>0.860995352</v>
      </c>
      <c r="D777" s="23">
        <v>0.860995352</v>
      </c>
      <c r="E777" s="14">
        <v>7680</v>
      </c>
      <c r="F777" s="21">
        <v>0</v>
      </c>
      <c r="G777" s="65">
        <v>37.81815771</v>
      </c>
      <c r="H777" s="65">
        <v>-77.11690312</v>
      </c>
      <c r="I777" s="26">
        <v>848</v>
      </c>
      <c r="J777" s="13">
        <f t="shared" si="76"/>
        <v>811.2</v>
      </c>
      <c r="K777" s="57">
        <f aca="true" t="shared" si="79" ref="K777:K840">(8303.951372*(LN(1013.25/J777)))</f>
        <v>1846.8289506602796</v>
      </c>
      <c r="L777" s="28">
        <f t="shared" si="78"/>
        <v>1978.0289506602796</v>
      </c>
      <c r="M777" s="28">
        <f aca="true" t="shared" si="80" ref="M777:M840">K777+160.4</f>
        <v>2007.2289506602797</v>
      </c>
      <c r="N777" s="51">
        <f t="shared" si="77"/>
        <v>1992.6289506602798</v>
      </c>
      <c r="O777" s="13">
        <v>19.1</v>
      </c>
      <c r="P777" s="28">
        <v>9.5</v>
      </c>
      <c r="Q777" s="13">
        <v>65.3</v>
      </c>
      <c r="S777" s="25">
        <v>3.879</v>
      </c>
      <c r="V777" s="25">
        <v>0.095</v>
      </c>
      <c r="Y777" s="24">
        <v>0.052</v>
      </c>
      <c r="Z777" s="51">
        <v>1992.6289506602798</v>
      </c>
    </row>
    <row r="778" spans="1:26" ht="12.75">
      <c r="A778" s="10">
        <v>37061</v>
      </c>
      <c r="B778" s="22">
        <f>170</f>
        <v>170</v>
      </c>
      <c r="C778" s="12">
        <v>0.861111104</v>
      </c>
      <c r="D778" s="23">
        <v>0.861111104</v>
      </c>
      <c r="E778" s="14">
        <v>7690</v>
      </c>
      <c r="F778" s="21">
        <v>0</v>
      </c>
      <c r="G778" s="65">
        <v>37.81541514</v>
      </c>
      <c r="H778" s="65">
        <v>-77.12364361</v>
      </c>
      <c r="I778" s="26">
        <v>847.1</v>
      </c>
      <c r="J778" s="13">
        <f aca="true" t="shared" si="81" ref="J778:J841">I778-36.8</f>
        <v>810.3000000000001</v>
      </c>
      <c r="K778" s="57">
        <f t="shared" si="79"/>
        <v>1856.047028985611</v>
      </c>
      <c r="L778" s="28">
        <f t="shared" si="78"/>
        <v>1987.247028985611</v>
      </c>
      <c r="M778" s="28">
        <f t="shared" si="80"/>
        <v>2016.447028985611</v>
      </c>
      <c r="N778" s="51">
        <f aca="true" t="shared" si="82" ref="N778:N841">AVERAGE(L778:M778)</f>
        <v>2001.847028985611</v>
      </c>
      <c r="O778" s="13">
        <v>19.2</v>
      </c>
      <c r="P778" s="28">
        <v>9.8</v>
      </c>
      <c r="Q778" s="13">
        <v>65.8</v>
      </c>
      <c r="S778" s="25">
        <v>2.923</v>
      </c>
      <c r="V778" s="25">
        <v>0.124</v>
      </c>
      <c r="Y778" s="24">
        <v>0.051</v>
      </c>
      <c r="Z778" s="51">
        <v>2001.847028985611</v>
      </c>
    </row>
    <row r="779" spans="1:26" ht="12.75">
      <c r="A779" s="10">
        <v>37061</v>
      </c>
      <c r="B779" s="22">
        <f>170</f>
        <v>170</v>
      </c>
      <c r="C779" s="12">
        <v>0.861226857</v>
      </c>
      <c r="D779" s="23">
        <v>0.861226857</v>
      </c>
      <c r="E779" s="14">
        <v>7700</v>
      </c>
      <c r="F779" s="21">
        <v>0</v>
      </c>
      <c r="G779" s="65">
        <v>37.81259181</v>
      </c>
      <c r="H779" s="65">
        <v>-77.13055209</v>
      </c>
      <c r="I779" s="26">
        <v>845</v>
      </c>
      <c r="J779" s="13">
        <f t="shared" si="81"/>
        <v>808.2</v>
      </c>
      <c r="K779" s="57">
        <f t="shared" si="79"/>
        <v>1877.5957564085375</v>
      </c>
      <c r="L779" s="28">
        <f t="shared" si="78"/>
        <v>2008.7957564085375</v>
      </c>
      <c r="M779" s="28">
        <f t="shared" si="80"/>
        <v>2037.9957564085375</v>
      </c>
      <c r="N779" s="51">
        <f t="shared" si="82"/>
        <v>2023.3957564085376</v>
      </c>
      <c r="O779" s="13">
        <v>18.9</v>
      </c>
      <c r="P779" s="28">
        <v>10</v>
      </c>
      <c r="Q779" s="13">
        <v>65.4</v>
      </c>
      <c r="S779" s="25">
        <v>2.989</v>
      </c>
      <c r="V779" s="25">
        <v>0.125</v>
      </c>
      <c r="Y779" s="24">
        <v>0.051</v>
      </c>
      <c r="Z779" s="51">
        <v>2023.3957564085376</v>
      </c>
    </row>
    <row r="780" spans="1:26" ht="12.75">
      <c r="A780" s="10">
        <v>37061</v>
      </c>
      <c r="B780" s="22">
        <f>170</f>
        <v>170</v>
      </c>
      <c r="C780" s="12">
        <v>0.861342609</v>
      </c>
      <c r="D780" s="23">
        <v>0.861342609</v>
      </c>
      <c r="E780" s="14">
        <v>7710</v>
      </c>
      <c r="F780" s="21">
        <v>0</v>
      </c>
      <c r="G780" s="65">
        <v>37.80974994</v>
      </c>
      <c r="H780" s="65">
        <v>-77.13731754</v>
      </c>
      <c r="I780" s="26">
        <v>844.7</v>
      </c>
      <c r="J780" s="13">
        <f t="shared" si="81"/>
        <v>807.9000000000001</v>
      </c>
      <c r="K780" s="57">
        <f t="shared" si="79"/>
        <v>1880.678715928634</v>
      </c>
      <c r="L780" s="28">
        <f t="shared" si="78"/>
        <v>2011.878715928634</v>
      </c>
      <c r="M780" s="28">
        <f t="shared" si="80"/>
        <v>2041.078715928634</v>
      </c>
      <c r="N780" s="51">
        <f t="shared" si="82"/>
        <v>2026.4787159286338</v>
      </c>
      <c r="O780" s="13">
        <v>18.9</v>
      </c>
      <c r="P780" s="28">
        <v>10.3</v>
      </c>
      <c r="Q780" s="13">
        <v>66.7</v>
      </c>
      <c r="S780" s="25">
        <v>2.424</v>
      </c>
      <c r="V780" s="25">
        <v>0.114</v>
      </c>
      <c r="Y780" s="24">
        <v>0.05</v>
      </c>
      <c r="Z780" s="51">
        <v>2026.4787159286338</v>
      </c>
    </row>
    <row r="781" spans="1:26" ht="12.75">
      <c r="A781" s="10">
        <v>37061</v>
      </c>
      <c r="B781" s="22">
        <f>170</f>
        <v>170</v>
      </c>
      <c r="C781" s="12">
        <v>0.861458361</v>
      </c>
      <c r="D781" s="23">
        <v>0.861458361</v>
      </c>
      <c r="E781" s="14">
        <v>7720</v>
      </c>
      <c r="F781" s="21">
        <v>0</v>
      </c>
      <c r="G781" s="65">
        <v>37.80697827</v>
      </c>
      <c r="H781" s="65">
        <v>-77.14390744</v>
      </c>
      <c r="I781" s="26">
        <v>844.9</v>
      </c>
      <c r="J781" s="13">
        <f t="shared" si="81"/>
        <v>808.1</v>
      </c>
      <c r="K781" s="57">
        <f t="shared" si="79"/>
        <v>1878.6232824102194</v>
      </c>
      <c r="L781" s="28">
        <f t="shared" si="78"/>
        <v>2009.8232824102195</v>
      </c>
      <c r="M781" s="28">
        <f t="shared" si="80"/>
        <v>2039.0232824102195</v>
      </c>
      <c r="N781" s="51">
        <f t="shared" si="82"/>
        <v>2024.4232824102196</v>
      </c>
      <c r="O781" s="13">
        <v>19</v>
      </c>
      <c r="P781" s="28">
        <v>10.3</v>
      </c>
      <c r="Q781" s="13">
        <v>66.4</v>
      </c>
      <c r="R781" s="63">
        <v>8.68E-06</v>
      </c>
      <c r="S781" s="25">
        <v>3.326</v>
      </c>
      <c r="V781" s="25">
        <v>0.116</v>
      </c>
      <c r="Y781" s="24">
        <v>0.052</v>
      </c>
      <c r="Z781" s="51">
        <v>2024.4232824102196</v>
      </c>
    </row>
    <row r="782" spans="1:26" ht="12.75">
      <c r="A782" s="10">
        <v>37061</v>
      </c>
      <c r="B782" s="22">
        <f>170</f>
        <v>170</v>
      </c>
      <c r="C782" s="12">
        <v>0.861574054</v>
      </c>
      <c r="D782" s="23">
        <v>0.861574054</v>
      </c>
      <c r="E782" s="14">
        <v>7730</v>
      </c>
      <c r="F782" s="21">
        <v>0</v>
      </c>
      <c r="G782" s="65">
        <v>37.80421484</v>
      </c>
      <c r="H782" s="65">
        <v>-77.15065596</v>
      </c>
      <c r="I782" s="26">
        <v>843.3</v>
      </c>
      <c r="J782" s="13">
        <f t="shared" si="81"/>
        <v>806.5</v>
      </c>
      <c r="K782" s="57">
        <f t="shared" si="79"/>
        <v>1895.0810137916699</v>
      </c>
      <c r="L782" s="28">
        <f t="shared" si="78"/>
        <v>2026.28101379167</v>
      </c>
      <c r="M782" s="28">
        <f t="shared" si="80"/>
        <v>2055.4810137916697</v>
      </c>
      <c r="N782" s="51">
        <f t="shared" si="82"/>
        <v>2040.8810137916698</v>
      </c>
      <c r="O782" s="13">
        <v>18.8</v>
      </c>
      <c r="P782" s="28">
        <v>10.3</v>
      </c>
      <c r="Q782" s="13">
        <v>66</v>
      </c>
      <c r="S782" s="25">
        <v>2.394</v>
      </c>
      <c r="V782" s="25">
        <v>0.116</v>
      </c>
      <c r="Y782" s="24">
        <v>0.052</v>
      </c>
      <c r="Z782" s="51">
        <v>2040.8810137916698</v>
      </c>
    </row>
    <row r="783" spans="1:26" ht="12.75">
      <c r="A783" s="10">
        <v>37061</v>
      </c>
      <c r="B783" s="22">
        <f>170</f>
        <v>170</v>
      </c>
      <c r="C783" s="12">
        <v>0.861689806</v>
      </c>
      <c r="D783" s="23">
        <v>0.861689806</v>
      </c>
      <c r="E783" s="14">
        <v>7740</v>
      </c>
      <c r="F783" s="21">
        <v>0</v>
      </c>
      <c r="G783" s="65">
        <v>37.80142642</v>
      </c>
      <c r="H783" s="65">
        <v>-77.15751612</v>
      </c>
      <c r="I783" s="26">
        <v>843.8</v>
      </c>
      <c r="J783" s="13">
        <f t="shared" si="81"/>
        <v>807</v>
      </c>
      <c r="K783" s="57">
        <f t="shared" si="79"/>
        <v>1889.9344679981737</v>
      </c>
      <c r="L783" s="28">
        <f t="shared" si="78"/>
        <v>2021.1344679981737</v>
      </c>
      <c r="M783" s="28">
        <f t="shared" si="80"/>
        <v>2050.3344679981737</v>
      </c>
      <c r="N783" s="51">
        <f t="shared" si="82"/>
        <v>2035.7344679981738</v>
      </c>
      <c r="O783" s="13">
        <v>18.9</v>
      </c>
      <c r="P783" s="28">
        <v>10.4</v>
      </c>
      <c r="Q783" s="13">
        <v>64.9</v>
      </c>
      <c r="S783" s="25">
        <v>3.516</v>
      </c>
      <c r="V783" s="25">
        <v>0.135</v>
      </c>
      <c r="Y783" s="24">
        <v>0.051</v>
      </c>
      <c r="Z783" s="51">
        <v>2035.7344679981738</v>
      </c>
    </row>
    <row r="784" spans="1:26" ht="12.75">
      <c r="A784" s="10">
        <v>37061</v>
      </c>
      <c r="B784" s="22">
        <f>170</f>
        <v>170</v>
      </c>
      <c r="C784" s="12">
        <v>0.861805558</v>
      </c>
      <c r="D784" s="23">
        <v>0.861805558</v>
      </c>
      <c r="E784" s="14">
        <v>7750</v>
      </c>
      <c r="F784" s="21">
        <v>0</v>
      </c>
      <c r="G784" s="65">
        <v>37.79862746</v>
      </c>
      <c r="H784" s="65">
        <v>-77.16433001</v>
      </c>
      <c r="I784" s="26">
        <v>843</v>
      </c>
      <c r="J784" s="13">
        <f t="shared" si="81"/>
        <v>806.2</v>
      </c>
      <c r="K784" s="57">
        <f t="shared" si="79"/>
        <v>1898.1704730095469</v>
      </c>
      <c r="L784" s="28">
        <f t="shared" si="78"/>
        <v>2029.370473009547</v>
      </c>
      <c r="M784" s="28">
        <f t="shared" si="80"/>
        <v>2058.5704730095467</v>
      </c>
      <c r="N784" s="51">
        <f t="shared" si="82"/>
        <v>2043.9704730095468</v>
      </c>
      <c r="O784" s="13">
        <v>19</v>
      </c>
      <c r="P784" s="28">
        <v>10.4</v>
      </c>
      <c r="Q784" s="13">
        <v>65.4</v>
      </c>
      <c r="S784" s="25">
        <v>3.149</v>
      </c>
      <c r="V784" s="25">
        <v>0.124</v>
      </c>
      <c r="Y784" s="24">
        <v>0.051</v>
      </c>
      <c r="Z784" s="51">
        <v>2043.9704730095468</v>
      </c>
    </row>
    <row r="785" spans="1:26" ht="12.75">
      <c r="A785" s="10">
        <v>37061</v>
      </c>
      <c r="B785" s="22">
        <f>170</f>
        <v>170</v>
      </c>
      <c r="C785" s="12">
        <v>0.86192131</v>
      </c>
      <c r="D785" s="23">
        <v>0.86192131</v>
      </c>
      <c r="E785" s="14">
        <v>7760</v>
      </c>
      <c r="F785" s="21">
        <v>0</v>
      </c>
      <c r="G785" s="65">
        <v>37.79587808</v>
      </c>
      <c r="H785" s="65">
        <v>-77.17127693</v>
      </c>
      <c r="I785" s="26">
        <v>842</v>
      </c>
      <c r="J785" s="13">
        <f t="shared" si="81"/>
        <v>805.2</v>
      </c>
      <c r="K785" s="57">
        <f t="shared" si="79"/>
        <v>1908.4769796968983</v>
      </c>
      <c r="L785" s="28">
        <f t="shared" si="78"/>
        <v>2039.6769796968983</v>
      </c>
      <c r="M785" s="28">
        <f t="shared" si="80"/>
        <v>2068.876979696898</v>
      </c>
      <c r="N785" s="51">
        <f t="shared" si="82"/>
        <v>2054.2769796968983</v>
      </c>
      <c r="O785" s="13">
        <v>18.8</v>
      </c>
      <c r="P785" s="28">
        <v>10.4</v>
      </c>
      <c r="Q785" s="13">
        <v>65.1</v>
      </c>
      <c r="S785" s="25">
        <v>2.494</v>
      </c>
      <c r="V785" s="25">
        <v>0.115</v>
      </c>
      <c r="Y785" s="24">
        <v>0.051</v>
      </c>
      <c r="Z785" s="51">
        <v>2054.2769796968983</v>
      </c>
    </row>
    <row r="786" spans="1:26" ht="12.75">
      <c r="A786" s="10">
        <v>37061</v>
      </c>
      <c r="B786" s="22">
        <f>170</f>
        <v>170</v>
      </c>
      <c r="C786" s="12">
        <v>0.862037063</v>
      </c>
      <c r="D786" s="23">
        <v>0.862037063</v>
      </c>
      <c r="E786" s="14">
        <v>7770</v>
      </c>
      <c r="F786" s="21">
        <v>0</v>
      </c>
      <c r="G786" s="65">
        <v>37.79299465</v>
      </c>
      <c r="H786" s="65">
        <v>-77.17819323</v>
      </c>
      <c r="I786" s="26">
        <v>842.3</v>
      </c>
      <c r="J786" s="13">
        <f t="shared" si="81"/>
        <v>805.5</v>
      </c>
      <c r="K786" s="57">
        <f t="shared" si="79"/>
        <v>1905.3836843092943</v>
      </c>
      <c r="L786" s="28">
        <f t="shared" si="78"/>
        <v>2036.5836843092943</v>
      </c>
      <c r="M786" s="28">
        <f t="shared" si="80"/>
        <v>2065.783684309294</v>
      </c>
      <c r="N786" s="51">
        <f t="shared" si="82"/>
        <v>2051.183684309294</v>
      </c>
      <c r="O786" s="13">
        <v>18.9</v>
      </c>
      <c r="P786" s="28">
        <v>10.5</v>
      </c>
      <c r="Q786" s="13">
        <v>61</v>
      </c>
      <c r="S786" s="25">
        <v>3.356</v>
      </c>
      <c r="V786" s="25">
        <v>0.116</v>
      </c>
      <c r="Y786" s="24">
        <v>0.051</v>
      </c>
      <c r="Z786" s="51">
        <v>2051.183684309294</v>
      </c>
    </row>
    <row r="787" spans="1:26" ht="12.75">
      <c r="A787" s="10">
        <v>37061</v>
      </c>
      <c r="B787" s="22">
        <f>170</f>
        <v>170</v>
      </c>
      <c r="C787" s="12">
        <v>0.862152755</v>
      </c>
      <c r="D787" s="23">
        <v>0.862152755</v>
      </c>
      <c r="E787" s="14">
        <v>7780</v>
      </c>
      <c r="F787" s="21">
        <v>0</v>
      </c>
      <c r="G787" s="65">
        <v>37.79012436</v>
      </c>
      <c r="H787" s="65">
        <v>-77.18500589</v>
      </c>
      <c r="I787" s="26">
        <v>842</v>
      </c>
      <c r="J787" s="13">
        <f t="shared" si="81"/>
        <v>805.2</v>
      </c>
      <c r="K787" s="57">
        <f t="shared" si="79"/>
        <v>1908.4769796968983</v>
      </c>
      <c r="L787" s="28">
        <f t="shared" si="78"/>
        <v>2039.6769796968983</v>
      </c>
      <c r="M787" s="28">
        <f t="shared" si="80"/>
        <v>2068.876979696898</v>
      </c>
      <c r="N787" s="51">
        <f t="shared" si="82"/>
        <v>2054.2769796968983</v>
      </c>
      <c r="O787" s="13">
        <v>18.9</v>
      </c>
      <c r="P787" s="28">
        <v>10.4</v>
      </c>
      <c r="Q787" s="13">
        <v>64.9</v>
      </c>
      <c r="R787" s="63">
        <v>2.41E-06</v>
      </c>
      <c r="S787" s="25">
        <v>2.24</v>
      </c>
      <c r="V787" s="25">
        <v>0.126</v>
      </c>
      <c r="Y787" s="24">
        <v>0.051</v>
      </c>
      <c r="Z787" s="51">
        <v>2054.2769796968983</v>
      </c>
    </row>
    <row r="788" spans="1:26" ht="12.75">
      <c r="A788" s="10">
        <v>37061</v>
      </c>
      <c r="B788" s="22">
        <f>170</f>
        <v>170</v>
      </c>
      <c r="C788" s="12">
        <v>0.862268507</v>
      </c>
      <c r="D788" s="23">
        <v>0.862268507</v>
      </c>
      <c r="E788" s="14">
        <v>7790</v>
      </c>
      <c r="F788" s="21">
        <v>0</v>
      </c>
      <c r="G788" s="65">
        <v>37.78729725</v>
      </c>
      <c r="H788" s="65">
        <v>-77.19193367</v>
      </c>
      <c r="I788" s="26">
        <v>840.6</v>
      </c>
      <c r="J788" s="13">
        <f t="shared" si="81"/>
        <v>803.8000000000001</v>
      </c>
      <c r="K788" s="57">
        <f t="shared" si="79"/>
        <v>1922.9276134503302</v>
      </c>
      <c r="L788" s="28">
        <f t="shared" si="78"/>
        <v>2054.12761345033</v>
      </c>
      <c r="M788" s="28">
        <f t="shared" si="80"/>
        <v>2083.3276134503303</v>
      </c>
      <c r="N788" s="51">
        <f t="shared" si="82"/>
        <v>2068.72761345033</v>
      </c>
      <c r="O788" s="13">
        <v>18.7</v>
      </c>
      <c r="P788" s="28">
        <v>10.5</v>
      </c>
      <c r="Q788" s="13">
        <v>67.4</v>
      </c>
      <c r="S788" s="25">
        <v>2.691</v>
      </c>
      <c r="V788" s="25">
        <v>0.124</v>
      </c>
      <c r="Y788" s="24">
        <v>0.05</v>
      </c>
      <c r="Z788" s="51">
        <v>2068.72761345033</v>
      </c>
    </row>
    <row r="789" spans="1:26" ht="12.75">
      <c r="A789" s="10">
        <v>37061</v>
      </c>
      <c r="B789" s="22">
        <f>170</f>
        <v>170</v>
      </c>
      <c r="C789" s="12">
        <v>0.86238426</v>
      </c>
      <c r="D789" s="23">
        <v>0.86238426</v>
      </c>
      <c r="E789" s="14">
        <v>7800</v>
      </c>
      <c r="F789" s="21">
        <v>0</v>
      </c>
      <c r="G789" s="65">
        <v>37.78453143</v>
      </c>
      <c r="H789" s="65">
        <v>-77.19880166</v>
      </c>
      <c r="I789" s="26">
        <v>840.8</v>
      </c>
      <c r="J789" s="13">
        <f t="shared" si="81"/>
        <v>804</v>
      </c>
      <c r="K789" s="57">
        <f t="shared" si="79"/>
        <v>1920.8616969396119</v>
      </c>
      <c r="L789" s="28">
        <f t="shared" si="78"/>
        <v>2052.061696939612</v>
      </c>
      <c r="M789" s="28">
        <f t="shared" si="80"/>
        <v>2081.2616969396117</v>
      </c>
      <c r="N789" s="51">
        <f t="shared" si="82"/>
        <v>2066.661696939612</v>
      </c>
      <c r="O789" s="13">
        <v>18.8</v>
      </c>
      <c r="P789" s="28">
        <v>10.7</v>
      </c>
      <c r="Q789" s="13">
        <v>66.9</v>
      </c>
      <c r="S789" s="25">
        <v>2.911</v>
      </c>
      <c r="V789" s="25">
        <v>0.106</v>
      </c>
      <c r="Y789" s="24">
        <v>0.049</v>
      </c>
      <c r="Z789" s="51">
        <v>2066.661696939612</v>
      </c>
    </row>
    <row r="790" spans="1:26" ht="12.75">
      <c r="A790" s="10">
        <v>37061</v>
      </c>
      <c r="B790" s="22">
        <f>170</f>
        <v>170</v>
      </c>
      <c r="C790" s="12">
        <v>0.862500012</v>
      </c>
      <c r="D790" s="23">
        <v>0.862500012</v>
      </c>
      <c r="E790" s="14">
        <v>7810</v>
      </c>
      <c r="F790" s="21">
        <v>0</v>
      </c>
      <c r="G790" s="65">
        <v>37.78176345</v>
      </c>
      <c r="H790" s="65">
        <v>-77.20560911</v>
      </c>
      <c r="I790" s="26">
        <v>841.4</v>
      </c>
      <c r="J790" s="13">
        <f t="shared" si="81"/>
        <v>804.6</v>
      </c>
      <c r="K790" s="57">
        <f t="shared" si="79"/>
        <v>1914.6670294594956</v>
      </c>
      <c r="L790" s="28">
        <f aca="true" t="shared" si="83" ref="L790:L853">K790+131.2</f>
        <v>2045.8670294594956</v>
      </c>
      <c r="M790" s="28">
        <f t="shared" si="80"/>
        <v>2075.0670294594956</v>
      </c>
      <c r="N790" s="51">
        <f t="shared" si="82"/>
        <v>2060.4670294594957</v>
      </c>
      <c r="O790" s="13">
        <v>18.9</v>
      </c>
      <c r="P790" s="28">
        <v>10.5</v>
      </c>
      <c r="Q790" s="13">
        <v>65.3</v>
      </c>
      <c r="S790" s="25">
        <v>3.956</v>
      </c>
      <c r="V790" s="25">
        <v>0.124</v>
      </c>
      <c r="Y790" s="24">
        <v>0.06</v>
      </c>
      <c r="Z790" s="51">
        <v>2060.4670294594957</v>
      </c>
    </row>
    <row r="791" spans="1:26" ht="12.75">
      <c r="A791" s="10">
        <v>37061</v>
      </c>
      <c r="B791" s="22">
        <f>170</f>
        <v>170</v>
      </c>
      <c r="C791" s="12">
        <v>0.862615764</v>
      </c>
      <c r="D791" s="23">
        <v>0.862615764</v>
      </c>
      <c r="E791" s="14">
        <v>7820</v>
      </c>
      <c r="F791" s="21">
        <v>0</v>
      </c>
      <c r="G791" s="65">
        <v>37.77904481</v>
      </c>
      <c r="H791" s="65">
        <v>-77.21259959</v>
      </c>
      <c r="I791" s="26">
        <v>841.7</v>
      </c>
      <c r="J791" s="13">
        <f t="shared" si="81"/>
        <v>804.9000000000001</v>
      </c>
      <c r="K791" s="57">
        <f t="shared" si="79"/>
        <v>1911.571427793822</v>
      </c>
      <c r="L791" s="28">
        <f t="shared" si="83"/>
        <v>2042.771427793822</v>
      </c>
      <c r="M791" s="28">
        <f t="shared" si="80"/>
        <v>2071.971427793822</v>
      </c>
      <c r="N791" s="51">
        <f t="shared" si="82"/>
        <v>2057.371427793822</v>
      </c>
      <c r="O791" s="13">
        <v>19</v>
      </c>
      <c r="P791" s="28">
        <v>10.4</v>
      </c>
      <c r="Q791" s="13">
        <v>61.6</v>
      </c>
      <c r="S791" s="25">
        <v>2.575</v>
      </c>
      <c r="V791" s="25">
        <v>0.136</v>
      </c>
      <c r="Y791" s="24">
        <v>12.227</v>
      </c>
      <c r="Z791" s="51">
        <v>2057.371427793822</v>
      </c>
    </row>
    <row r="792" spans="1:26" ht="12.75">
      <c r="A792" s="10">
        <v>37061</v>
      </c>
      <c r="B792" s="22">
        <f>170</f>
        <v>170</v>
      </c>
      <c r="C792" s="12">
        <v>0.862731457</v>
      </c>
      <c r="D792" s="23">
        <v>0.862731457</v>
      </c>
      <c r="E792" s="14">
        <v>7830</v>
      </c>
      <c r="F792" s="21">
        <v>0</v>
      </c>
      <c r="G792" s="65">
        <v>37.77628025</v>
      </c>
      <c r="H792" s="65">
        <v>-77.21963004</v>
      </c>
      <c r="I792" s="26">
        <v>841.3</v>
      </c>
      <c r="J792" s="13">
        <f t="shared" si="81"/>
        <v>804.5</v>
      </c>
      <c r="K792" s="57">
        <f t="shared" si="79"/>
        <v>1915.6991531786791</v>
      </c>
      <c r="L792" s="28">
        <f t="shared" si="83"/>
        <v>2046.8991531786792</v>
      </c>
      <c r="M792" s="28">
        <f t="shared" si="80"/>
        <v>2076.099153178679</v>
      </c>
      <c r="N792" s="51">
        <f t="shared" si="82"/>
        <v>2061.499153178679</v>
      </c>
      <c r="O792" s="13">
        <v>19</v>
      </c>
      <c r="P792" s="28">
        <v>10.4</v>
      </c>
      <c r="Q792" s="13">
        <v>66.4</v>
      </c>
      <c r="S792" s="25">
        <v>2.979</v>
      </c>
      <c r="V792" s="25">
        <v>0.136</v>
      </c>
      <c r="Y792" s="24">
        <v>12.241</v>
      </c>
      <c r="Z792" s="51">
        <v>2061.499153178679</v>
      </c>
    </row>
    <row r="793" spans="1:26" ht="12.75">
      <c r="A793" s="10">
        <v>37061</v>
      </c>
      <c r="B793" s="22">
        <f>170</f>
        <v>170</v>
      </c>
      <c r="C793" s="12">
        <v>0.862847209</v>
      </c>
      <c r="D793" s="23">
        <v>0.862847209</v>
      </c>
      <c r="E793" s="14">
        <v>7840</v>
      </c>
      <c r="F793" s="21">
        <v>0</v>
      </c>
      <c r="G793" s="65">
        <v>37.77342098</v>
      </c>
      <c r="H793" s="65">
        <v>-77.22671709</v>
      </c>
      <c r="I793" s="26">
        <v>842.1</v>
      </c>
      <c r="J793" s="13">
        <f t="shared" si="81"/>
        <v>805.3000000000001</v>
      </c>
      <c r="K793" s="57">
        <f t="shared" si="79"/>
        <v>1907.4457531979638</v>
      </c>
      <c r="L793" s="28">
        <f t="shared" si="83"/>
        <v>2038.6457531979638</v>
      </c>
      <c r="M793" s="28">
        <f t="shared" si="80"/>
        <v>2067.845753197964</v>
      </c>
      <c r="N793" s="51">
        <f t="shared" si="82"/>
        <v>2053.245753197964</v>
      </c>
      <c r="O793" s="13">
        <v>19</v>
      </c>
      <c r="P793" s="28">
        <v>10.2</v>
      </c>
      <c r="Q793" s="13">
        <v>65.4</v>
      </c>
      <c r="R793" s="63">
        <v>-1.57E-07</v>
      </c>
      <c r="S793" s="25">
        <v>3.1</v>
      </c>
      <c r="V793" s="25">
        <v>0.125</v>
      </c>
      <c r="Y793" s="24">
        <v>12.223</v>
      </c>
      <c r="Z793" s="51">
        <v>2053.245753197964</v>
      </c>
    </row>
    <row r="794" spans="1:26" ht="12.75">
      <c r="A794" s="10">
        <v>37061</v>
      </c>
      <c r="B794" s="22">
        <f>170</f>
        <v>170</v>
      </c>
      <c r="C794" s="12">
        <v>0.862962961</v>
      </c>
      <c r="D794" s="23">
        <v>0.862962961</v>
      </c>
      <c r="E794" s="14">
        <v>7850</v>
      </c>
      <c r="F794" s="21">
        <v>0</v>
      </c>
      <c r="G794" s="65">
        <v>37.77058209</v>
      </c>
      <c r="H794" s="65">
        <v>-77.23376575</v>
      </c>
      <c r="I794" s="26">
        <v>842.3</v>
      </c>
      <c r="J794" s="13">
        <f t="shared" si="81"/>
        <v>805.5</v>
      </c>
      <c r="K794" s="57">
        <f t="shared" si="79"/>
        <v>1905.3836843092943</v>
      </c>
      <c r="L794" s="28">
        <f t="shared" si="83"/>
        <v>2036.5836843092943</v>
      </c>
      <c r="M794" s="28">
        <f t="shared" si="80"/>
        <v>2065.783684309294</v>
      </c>
      <c r="N794" s="51">
        <f t="shared" si="82"/>
        <v>2051.183684309294</v>
      </c>
      <c r="O794" s="13">
        <v>19.1</v>
      </c>
      <c r="P794" s="28">
        <v>10.2</v>
      </c>
      <c r="Q794" s="13">
        <v>61.4</v>
      </c>
      <c r="S794" s="25">
        <v>3.384</v>
      </c>
      <c r="V794" s="25">
        <v>0.114</v>
      </c>
      <c r="Y794" s="24">
        <v>12.223</v>
      </c>
      <c r="Z794" s="51">
        <v>2051.183684309294</v>
      </c>
    </row>
    <row r="795" spans="1:26" ht="12.75">
      <c r="A795" s="10">
        <v>37061</v>
      </c>
      <c r="B795" s="22">
        <f>170</f>
        <v>170</v>
      </c>
      <c r="C795" s="12">
        <v>0.863078713</v>
      </c>
      <c r="D795" s="23">
        <v>0.863078713</v>
      </c>
      <c r="E795" s="14">
        <v>7860</v>
      </c>
      <c r="F795" s="21">
        <v>0</v>
      </c>
      <c r="G795" s="65">
        <v>37.7677775</v>
      </c>
      <c r="H795" s="65">
        <v>-77.24121224</v>
      </c>
      <c r="I795" s="26">
        <v>842.5</v>
      </c>
      <c r="J795" s="13">
        <f t="shared" si="81"/>
        <v>805.7</v>
      </c>
      <c r="K795" s="57">
        <f t="shared" si="79"/>
        <v>1903.3221273543168</v>
      </c>
      <c r="L795" s="28">
        <f t="shared" si="83"/>
        <v>2034.5221273543168</v>
      </c>
      <c r="M795" s="28">
        <f t="shared" si="80"/>
        <v>2063.722127354317</v>
      </c>
      <c r="N795" s="51">
        <f t="shared" si="82"/>
        <v>2049.122127354317</v>
      </c>
      <c r="O795" s="13">
        <v>19.1</v>
      </c>
      <c r="P795" s="28">
        <v>10.3</v>
      </c>
      <c r="Q795" s="13">
        <v>65.9</v>
      </c>
      <c r="S795" s="25">
        <v>3.455</v>
      </c>
      <c r="V795" s="25">
        <v>0.126</v>
      </c>
      <c r="Y795" s="24">
        <v>12.243</v>
      </c>
      <c r="Z795" s="51">
        <v>2049.122127354317</v>
      </c>
    </row>
    <row r="796" spans="1:26" ht="12.75">
      <c r="A796" s="10">
        <v>37061</v>
      </c>
      <c r="B796" s="22">
        <f>170</f>
        <v>170</v>
      </c>
      <c r="C796" s="12">
        <v>0.863194466</v>
      </c>
      <c r="D796" s="23">
        <v>0.863194466</v>
      </c>
      <c r="E796" s="14">
        <v>7870</v>
      </c>
      <c r="F796" s="21">
        <v>0</v>
      </c>
      <c r="G796" s="65">
        <v>37.76492253</v>
      </c>
      <c r="H796" s="65">
        <v>-77.2485459</v>
      </c>
      <c r="I796" s="26">
        <v>843</v>
      </c>
      <c r="J796" s="13">
        <f t="shared" si="81"/>
        <v>806.2</v>
      </c>
      <c r="K796" s="57">
        <f t="shared" si="79"/>
        <v>1898.1704730095469</v>
      </c>
      <c r="L796" s="28">
        <f t="shared" si="83"/>
        <v>2029.370473009547</v>
      </c>
      <c r="M796" s="28">
        <f t="shared" si="80"/>
        <v>2058.5704730095467</v>
      </c>
      <c r="N796" s="51">
        <f t="shared" si="82"/>
        <v>2043.9704730095468</v>
      </c>
      <c r="O796" s="13">
        <v>19.2</v>
      </c>
      <c r="P796" s="28">
        <v>10</v>
      </c>
      <c r="Q796" s="13">
        <v>64.9</v>
      </c>
      <c r="S796" s="25">
        <v>4.184</v>
      </c>
      <c r="V796" s="25">
        <v>0.126</v>
      </c>
      <c r="Y796" s="24">
        <v>12.229</v>
      </c>
      <c r="Z796" s="51">
        <v>2043.9704730095468</v>
      </c>
    </row>
    <row r="797" spans="1:26" ht="12.75">
      <c r="A797" s="10">
        <v>37061</v>
      </c>
      <c r="B797" s="22">
        <f>170</f>
        <v>170</v>
      </c>
      <c r="C797" s="12">
        <v>0.863310158</v>
      </c>
      <c r="D797" s="23">
        <v>0.863310158</v>
      </c>
      <c r="E797" s="14">
        <v>7880</v>
      </c>
      <c r="F797" s="21">
        <v>0</v>
      </c>
      <c r="G797" s="65">
        <v>37.76201392</v>
      </c>
      <c r="H797" s="65">
        <v>-77.25590389</v>
      </c>
      <c r="I797" s="26">
        <v>844.2</v>
      </c>
      <c r="J797" s="13">
        <f t="shared" si="81"/>
        <v>807.4000000000001</v>
      </c>
      <c r="K797" s="57">
        <f t="shared" si="79"/>
        <v>1885.8195266989028</v>
      </c>
      <c r="L797" s="28">
        <f t="shared" si="83"/>
        <v>2017.0195266989028</v>
      </c>
      <c r="M797" s="28">
        <f t="shared" si="80"/>
        <v>2046.2195266989029</v>
      </c>
      <c r="N797" s="51">
        <f t="shared" si="82"/>
        <v>2031.619526698903</v>
      </c>
      <c r="O797" s="13">
        <v>19.3</v>
      </c>
      <c r="P797" s="28">
        <v>10.1</v>
      </c>
      <c r="Q797" s="13">
        <v>66.3</v>
      </c>
      <c r="S797" s="25">
        <v>1.891</v>
      </c>
      <c r="T797" s="49">
        <v>-547.328</v>
      </c>
      <c r="U797" s="49">
        <f aca="true" t="shared" si="84" ref="U797:U860">AVERAGE(T792:T797)</f>
        <v>-547.328</v>
      </c>
      <c r="V797" s="25">
        <v>0.134</v>
      </c>
      <c r="W797" s="52">
        <v>-0.036</v>
      </c>
      <c r="X797" s="52">
        <f aca="true" t="shared" si="85" ref="X797:X860">AVERAGE(W792:W797)</f>
        <v>-0.036</v>
      </c>
      <c r="Y797" s="24">
        <v>12.218</v>
      </c>
      <c r="Z797" s="51">
        <v>2031.619526698903</v>
      </c>
    </row>
    <row r="798" spans="1:26" ht="12.75">
      <c r="A798" s="10">
        <v>37061</v>
      </c>
      <c r="B798" s="22">
        <f>170</f>
        <v>170</v>
      </c>
      <c r="C798" s="12">
        <v>0.86342591</v>
      </c>
      <c r="D798" s="23">
        <v>0.86342591</v>
      </c>
      <c r="E798" s="14">
        <v>7890</v>
      </c>
      <c r="F798" s="21">
        <v>0</v>
      </c>
      <c r="G798" s="65">
        <v>37.75909597</v>
      </c>
      <c r="H798" s="65">
        <v>-77.26327789</v>
      </c>
      <c r="I798" s="26">
        <v>845.5</v>
      </c>
      <c r="J798" s="13">
        <f t="shared" si="81"/>
        <v>808.7</v>
      </c>
      <c r="K798" s="57">
        <f t="shared" si="79"/>
        <v>1872.4600327170967</v>
      </c>
      <c r="L798" s="28">
        <f t="shared" si="83"/>
        <v>2003.6600327170968</v>
      </c>
      <c r="M798" s="28">
        <f t="shared" si="80"/>
        <v>2032.8600327170968</v>
      </c>
      <c r="N798" s="51">
        <f t="shared" si="82"/>
        <v>2018.2600327170967</v>
      </c>
      <c r="O798" s="13">
        <v>19.5</v>
      </c>
      <c r="P798" s="28">
        <v>10</v>
      </c>
      <c r="Q798" s="13">
        <v>69.7</v>
      </c>
      <c r="S798" s="25">
        <v>4.195</v>
      </c>
      <c r="T798" s="49">
        <v>661.283</v>
      </c>
      <c r="U798" s="49">
        <f t="shared" si="84"/>
        <v>56.97750000000002</v>
      </c>
      <c r="V798" s="25">
        <v>0.116</v>
      </c>
      <c r="W798" s="52">
        <v>-0.037</v>
      </c>
      <c r="X798" s="52">
        <f t="shared" si="85"/>
        <v>-0.0365</v>
      </c>
      <c r="Y798" s="24">
        <v>12.243</v>
      </c>
      <c r="Z798" s="51">
        <v>2018.2600327170967</v>
      </c>
    </row>
    <row r="799" spans="1:26" ht="12.75">
      <c r="A799" s="10">
        <v>37061</v>
      </c>
      <c r="B799" s="22">
        <f>170</f>
        <v>170</v>
      </c>
      <c r="C799" s="12">
        <v>0.863541663</v>
      </c>
      <c r="D799" s="23">
        <v>0.863541663</v>
      </c>
      <c r="E799" s="14">
        <v>7900</v>
      </c>
      <c r="F799" s="21">
        <v>0</v>
      </c>
      <c r="G799" s="65">
        <v>37.75616032</v>
      </c>
      <c r="H799" s="65">
        <v>-77.27075205</v>
      </c>
      <c r="I799" s="26">
        <v>845.6</v>
      </c>
      <c r="J799" s="13">
        <f t="shared" si="81"/>
        <v>808.8000000000001</v>
      </c>
      <c r="K799" s="57">
        <f t="shared" si="79"/>
        <v>1871.4332690221863</v>
      </c>
      <c r="L799" s="28">
        <f t="shared" si="83"/>
        <v>2002.6332690221864</v>
      </c>
      <c r="M799" s="28">
        <f t="shared" si="80"/>
        <v>2031.8332690221864</v>
      </c>
      <c r="N799" s="51">
        <f t="shared" si="82"/>
        <v>2017.2332690221865</v>
      </c>
      <c r="O799" s="13">
        <v>19.3</v>
      </c>
      <c r="P799" s="28">
        <v>9.6</v>
      </c>
      <c r="Q799" s="13">
        <v>66.7</v>
      </c>
      <c r="R799" s="63">
        <v>-1.77E-06</v>
      </c>
      <c r="S799" s="25">
        <v>2.899</v>
      </c>
      <c r="T799" s="49">
        <v>-20.207</v>
      </c>
      <c r="U799" s="49">
        <f t="shared" si="84"/>
        <v>31.24933333333335</v>
      </c>
      <c r="V799" s="25">
        <v>0.134</v>
      </c>
      <c r="W799" s="52">
        <v>-0.039</v>
      </c>
      <c r="X799" s="52">
        <f t="shared" si="85"/>
        <v>-0.03733333333333333</v>
      </c>
      <c r="Y799" s="24">
        <v>12.245</v>
      </c>
      <c r="Z799" s="51">
        <v>2017.2332690221865</v>
      </c>
    </row>
    <row r="800" spans="1:26" ht="12.75">
      <c r="A800" s="10">
        <v>37061</v>
      </c>
      <c r="B800" s="22">
        <f>170</f>
        <v>170</v>
      </c>
      <c r="C800" s="12">
        <v>0.863657415</v>
      </c>
      <c r="D800" s="23">
        <v>0.863657415</v>
      </c>
      <c r="E800" s="14">
        <v>7910</v>
      </c>
      <c r="F800" s="21">
        <v>0</v>
      </c>
      <c r="G800" s="65">
        <v>37.75321433</v>
      </c>
      <c r="H800" s="65">
        <v>-77.27826901</v>
      </c>
      <c r="I800" s="26">
        <v>846.6</v>
      </c>
      <c r="J800" s="13">
        <f t="shared" si="81"/>
        <v>809.8000000000001</v>
      </c>
      <c r="K800" s="57">
        <f t="shared" si="79"/>
        <v>1861.1726086631893</v>
      </c>
      <c r="L800" s="28">
        <f t="shared" si="83"/>
        <v>1992.3726086631893</v>
      </c>
      <c r="M800" s="28">
        <f t="shared" si="80"/>
        <v>2021.5726086631894</v>
      </c>
      <c r="N800" s="51">
        <f t="shared" si="82"/>
        <v>2006.9726086631895</v>
      </c>
      <c r="O800" s="13">
        <v>19.5</v>
      </c>
      <c r="P800" s="28">
        <v>9.7</v>
      </c>
      <c r="Q800" s="13">
        <v>69.4</v>
      </c>
      <c r="S800" s="25">
        <v>3.609</v>
      </c>
      <c r="T800" s="49">
        <v>348.202</v>
      </c>
      <c r="U800" s="49">
        <f t="shared" si="84"/>
        <v>110.48750000000001</v>
      </c>
      <c r="V800" s="25">
        <v>0.126</v>
      </c>
      <c r="W800" s="52">
        <v>-0.04</v>
      </c>
      <c r="X800" s="52">
        <f t="shared" si="85"/>
        <v>-0.038</v>
      </c>
      <c r="Y800" s="24">
        <v>12.256</v>
      </c>
      <c r="Z800" s="51">
        <v>2006.9726086631895</v>
      </c>
    </row>
    <row r="801" spans="1:26" ht="12.75">
      <c r="A801" s="10">
        <v>37061</v>
      </c>
      <c r="B801" s="22">
        <f>170</f>
        <v>170</v>
      </c>
      <c r="C801" s="12">
        <v>0.863773167</v>
      </c>
      <c r="D801" s="23">
        <v>0.863773167</v>
      </c>
      <c r="E801" s="14">
        <v>7920</v>
      </c>
      <c r="F801" s="21">
        <v>0</v>
      </c>
      <c r="G801" s="65">
        <v>37.75020849</v>
      </c>
      <c r="H801" s="65">
        <v>-77.28583982</v>
      </c>
      <c r="I801" s="26">
        <v>846.8</v>
      </c>
      <c r="J801" s="13">
        <f t="shared" si="81"/>
        <v>810</v>
      </c>
      <c r="K801" s="57">
        <f t="shared" si="79"/>
        <v>1859.1219971273963</v>
      </c>
      <c r="L801" s="28">
        <f t="shared" si="83"/>
        <v>1990.3219971273963</v>
      </c>
      <c r="M801" s="28">
        <f t="shared" si="80"/>
        <v>2019.5219971273964</v>
      </c>
      <c r="N801" s="51">
        <f t="shared" si="82"/>
        <v>2004.9219971273965</v>
      </c>
      <c r="O801" s="13">
        <v>19.6</v>
      </c>
      <c r="P801" s="28">
        <v>9.8</v>
      </c>
      <c r="Q801" s="13">
        <v>67.3</v>
      </c>
      <c r="S801" s="25">
        <v>3.305</v>
      </c>
      <c r="T801" s="49">
        <v>191.712</v>
      </c>
      <c r="U801" s="49">
        <f t="shared" si="84"/>
        <v>126.73240000000001</v>
      </c>
      <c r="V801" s="25">
        <v>0.134</v>
      </c>
      <c r="W801" s="52">
        <v>-0.041</v>
      </c>
      <c r="X801" s="52">
        <f t="shared" si="85"/>
        <v>-0.0386</v>
      </c>
      <c r="Y801" s="24">
        <v>12.214</v>
      </c>
      <c r="Z801" s="51">
        <v>2004.9219971273965</v>
      </c>
    </row>
    <row r="802" spans="1:26" ht="12.75">
      <c r="A802" s="10">
        <v>37061</v>
      </c>
      <c r="B802" s="22">
        <f>170</f>
        <v>170</v>
      </c>
      <c r="C802" s="12">
        <v>0.86388886</v>
      </c>
      <c r="D802" s="23">
        <v>0.86388886</v>
      </c>
      <c r="E802" s="14">
        <v>7930</v>
      </c>
      <c r="F802" s="21">
        <v>0</v>
      </c>
      <c r="G802" s="65">
        <v>37.74719572</v>
      </c>
      <c r="H802" s="65">
        <v>-77.29348079</v>
      </c>
      <c r="I802" s="26">
        <v>846</v>
      </c>
      <c r="J802" s="13">
        <f t="shared" si="81"/>
        <v>809.2</v>
      </c>
      <c r="K802" s="57">
        <f t="shared" si="79"/>
        <v>1867.3274833405208</v>
      </c>
      <c r="L802" s="28">
        <f t="shared" si="83"/>
        <v>1998.5274833405208</v>
      </c>
      <c r="M802" s="28">
        <f t="shared" si="80"/>
        <v>2027.7274833405208</v>
      </c>
      <c r="N802" s="51">
        <f t="shared" si="82"/>
        <v>2013.127483340521</v>
      </c>
      <c r="O802" s="13">
        <v>19.4</v>
      </c>
      <c r="P802" s="28">
        <v>9.9</v>
      </c>
      <c r="Q802" s="13">
        <v>66.2</v>
      </c>
      <c r="S802" s="25">
        <v>3.669</v>
      </c>
      <c r="T802" s="49">
        <v>402.823</v>
      </c>
      <c r="U802" s="49">
        <f t="shared" si="84"/>
        <v>172.74750000000003</v>
      </c>
      <c r="V802" s="25">
        <v>0.125</v>
      </c>
      <c r="W802" s="52">
        <v>-0.043</v>
      </c>
      <c r="X802" s="52">
        <f t="shared" si="85"/>
        <v>-0.03933333333333333</v>
      </c>
      <c r="Y802" s="24">
        <v>12.219</v>
      </c>
      <c r="Z802" s="51">
        <v>2013.127483340521</v>
      </c>
    </row>
    <row r="803" spans="1:26" ht="12.75">
      <c r="A803" s="10">
        <v>37061</v>
      </c>
      <c r="B803" s="22">
        <f>170</f>
        <v>170</v>
      </c>
      <c r="C803" s="12">
        <v>0.864004612</v>
      </c>
      <c r="D803" s="23">
        <v>0.864004612</v>
      </c>
      <c r="E803" s="14">
        <v>7940</v>
      </c>
      <c r="F803" s="21">
        <v>0</v>
      </c>
      <c r="G803" s="65">
        <v>37.74412219</v>
      </c>
      <c r="H803" s="65">
        <v>-77.30104812</v>
      </c>
      <c r="I803" s="26">
        <v>847.5</v>
      </c>
      <c r="J803" s="13">
        <f t="shared" si="81"/>
        <v>810.7</v>
      </c>
      <c r="K803" s="57">
        <f t="shared" si="79"/>
        <v>1851.9488419205672</v>
      </c>
      <c r="L803" s="28">
        <f t="shared" si="83"/>
        <v>1983.1488419205673</v>
      </c>
      <c r="M803" s="28">
        <f t="shared" si="80"/>
        <v>2012.3488419205673</v>
      </c>
      <c r="N803" s="51">
        <f t="shared" si="82"/>
        <v>1997.7488419205674</v>
      </c>
      <c r="O803" s="13">
        <v>19.6</v>
      </c>
      <c r="P803" s="28">
        <v>9.9</v>
      </c>
      <c r="Q803" s="13">
        <v>66.4</v>
      </c>
      <c r="S803" s="25">
        <v>3.276</v>
      </c>
      <c r="T803" s="49">
        <v>193.833</v>
      </c>
      <c r="U803" s="49">
        <f t="shared" si="84"/>
        <v>296.27433333333335</v>
      </c>
      <c r="V803" s="25">
        <v>0.114</v>
      </c>
      <c r="W803" s="52">
        <v>-0.044</v>
      </c>
      <c r="X803" s="52">
        <f t="shared" si="85"/>
        <v>-0.04066666666666666</v>
      </c>
      <c r="Y803" s="24">
        <v>12.263</v>
      </c>
      <c r="Z803" s="51">
        <v>1997.7488419205674</v>
      </c>
    </row>
    <row r="804" spans="1:26" ht="12.75">
      <c r="A804" s="10">
        <v>37061</v>
      </c>
      <c r="B804" s="22">
        <f>170</f>
        <v>170</v>
      </c>
      <c r="C804" s="12">
        <v>0.864120364</v>
      </c>
      <c r="D804" s="23">
        <v>0.864120364</v>
      </c>
      <c r="E804" s="14">
        <v>7950</v>
      </c>
      <c r="F804" s="21">
        <v>0</v>
      </c>
      <c r="G804" s="65">
        <v>37.74110317</v>
      </c>
      <c r="H804" s="65">
        <v>-77.30850612</v>
      </c>
      <c r="I804" s="26">
        <v>847.1</v>
      </c>
      <c r="J804" s="13">
        <f t="shared" si="81"/>
        <v>810.3000000000001</v>
      </c>
      <c r="K804" s="57">
        <f t="shared" si="79"/>
        <v>1856.047028985611</v>
      </c>
      <c r="L804" s="28">
        <f t="shared" si="83"/>
        <v>1987.247028985611</v>
      </c>
      <c r="M804" s="28">
        <f t="shared" si="80"/>
        <v>2016.447028985611</v>
      </c>
      <c r="N804" s="51">
        <f t="shared" si="82"/>
        <v>2001.847028985611</v>
      </c>
      <c r="O804" s="13">
        <v>19.5</v>
      </c>
      <c r="P804" s="28">
        <v>9.9</v>
      </c>
      <c r="Q804" s="13">
        <v>68.8</v>
      </c>
      <c r="S804" s="25">
        <v>3.079</v>
      </c>
      <c r="T804" s="49">
        <v>89.742</v>
      </c>
      <c r="U804" s="49">
        <f t="shared" si="84"/>
        <v>201.0175</v>
      </c>
      <c r="V804" s="25">
        <v>0.124</v>
      </c>
      <c r="W804" s="52">
        <v>-0.045</v>
      </c>
      <c r="X804" s="52">
        <f t="shared" si="85"/>
        <v>-0.04199999999999999</v>
      </c>
      <c r="Y804" s="24">
        <v>12.243</v>
      </c>
      <c r="Z804" s="51">
        <v>2001.847028985611</v>
      </c>
    </row>
    <row r="805" spans="1:26" ht="12.75">
      <c r="A805" s="10">
        <v>37061</v>
      </c>
      <c r="B805" s="22">
        <f>170</f>
        <v>170</v>
      </c>
      <c r="C805" s="12">
        <v>0.864236116</v>
      </c>
      <c r="D805" s="23">
        <v>0.864236116</v>
      </c>
      <c r="E805" s="14">
        <v>7960</v>
      </c>
      <c r="F805" s="21">
        <v>0</v>
      </c>
      <c r="G805" s="65">
        <v>37.73807668</v>
      </c>
      <c r="H805" s="65">
        <v>-77.3159898</v>
      </c>
      <c r="I805" s="26">
        <v>846.8</v>
      </c>
      <c r="J805" s="13">
        <f t="shared" si="81"/>
        <v>810</v>
      </c>
      <c r="K805" s="57">
        <f t="shared" si="79"/>
        <v>1859.1219971273963</v>
      </c>
      <c r="L805" s="28">
        <f t="shared" si="83"/>
        <v>1990.3219971273963</v>
      </c>
      <c r="M805" s="28">
        <f t="shared" si="80"/>
        <v>2019.5219971273964</v>
      </c>
      <c r="N805" s="51">
        <f t="shared" si="82"/>
        <v>2004.9219971273965</v>
      </c>
      <c r="O805" s="13">
        <v>19.4</v>
      </c>
      <c r="P805" s="28">
        <v>10</v>
      </c>
      <c r="Q805" s="13">
        <v>61.4</v>
      </c>
      <c r="R805" s="63">
        <v>2.73E-06</v>
      </c>
      <c r="S805" s="25">
        <v>3.557</v>
      </c>
      <c r="T805" s="49">
        <v>353.251</v>
      </c>
      <c r="U805" s="49">
        <f t="shared" si="84"/>
        <v>263.2605</v>
      </c>
      <c r="V805" s="25">
        <v>0.116</v>
      </c>
      <c r="W805" s="52">
        <v>-0.046</v>
      </c>
      <c r="X805" s="52">
        <f t="shared" si="85"/>
        <v>-0.04316666666666666</v>
      </c>
      <c r="Y805" s="24">
        <v>12.245</v>
      </c>
      <c r="Z805" s="51">
        <v>2004.9219971273965</v>
      </c>
    </row>
    <row r="806" spans="1:26" ht="12.75">
      <c r="A806" s="10">
        <v>37061</v>
      </c>
      <c r="B806" s="22">
        <f>170</f>
        <v>170</v>
      </c>
      <c r="C806" s="12">
        <v>0.864351869</v>
      </c>
      <c r="D806" s="23">
        <v>0.864351869</v>
      </c>
      <c r="E806" s="14">
        <v>7970</v>
      </c>
      <c r="F806" s="21">
        <v>0</v>
      </c>
      <c r="G806" s="65">
        <v>37.7350345</v>
      </c>
      <c r="H806" s="65">
        <v>-77.32338009</v>
      </c>
      <c r="I806" s="26">
        <v>848.3</v>
      </c>
      <c r="J806" s="13">
        <f t="shared" si="81"/>
        <v>811.5</v>
      </c>
      <c r="K806" s="57">
        <f t="shared" si="79"/>
        <v>1843.758530447076</v>
      </c>
      <c r="L806" s="28">
        <f t="shared" si="83"/>
        <v>1974.958530447076</v>
      </c>
      <c r="M806" s="28">
        <f t="shared" si="80"/>
        <v>2004.1585304470761</v>
      </c>
      <c r="N806" s="51">
        <f t="shared" si="82"/>
        <v>1989.558530447076</v>
      </c>
      <c r="O806" s="13">
        <v>19.5</v>
      </c>
      <c r="P806" s="28">
        <v>10.1</v>
      </c>
      <c r="Q806" s="13">
        <v>62</v>
      </c>
      <c r="S806" s="25">
        <v>3.269</v>
      </c>
      <c r="T806" s="49">
        <v>196.862</v>
      </c>
      <c r="U806" s="49">
        <f t="shared" si="84"/>
        <v>238.03716666666665</v>
      </c>
      <c r="V806" s="25">
        <v>0.136</v>
      </c>
      <c r="W806" s="52">
        <v>-0.048</v>
      </c>
      <c r="X806" s="52">
        <f t="shared" si="85"/>
        <v>-0.04449999999999999</v>
      </c>
      <c r="Y806" s="24">
        <v>12.263</v>
      </c>
      <c r="Z806" s="51">
        <v>1989.558530447076</v>
      </c>
    </row>
    <row r="807" spans="1:26" ht="12.75">
      <c r="A807" s="10">
        <v>37061</v>
      </c>
      <c r="B807" s="22">
        <f>170</f>
        <v>170</v>
      </c>
      <c r="C807" s="12">
        <v>0.864467621</v>
      </c>
      <c r="D807" s="23">
        <v>0.864467621</v>
      </c>
      <c r="E807" s="14">
        <v>7980</v>
      </c>
      <c r="F807" s="21">
        <v>0</v>
      </c>
      <c r="G807" s="65">
        <v>37.73197971</v>
      </c>
      <c r="H807" s="65">
        <v>-77.3307804</v>
      </c>
      <c r="I807" s="26">
        <v>849</v>
      </c>
      <c r="J807" s="13">
        <f t="shared" si="81"/>
        <v>812.2</v>
      </c>
      <c r="K807" s="57">
        <f t="shared" si="79"/>
        <v>1836.5986285926454</v>
      </c>
      <c r="L807" s="28">
        <f t="shared" si="83"/>
        <v>1967.7986285926454</v>
      </c>
      <c r="M807" s="28">
        <f t="shared" si="80"/>
        <v>1996.9986285926454</v>
      </c>
      <c r="N807" s="51">
        <f t="shared" si="82"/>
        <v>1982.3986285926453</v>
      </c>
      <c r="O807" s="13">
        <v>19.4</v>
      </c>
      <c r="P807" s="28">
        <v>10.1</v>
      </c>
      <c r="Q807" s="13">
        <v>63.4</v>
      </c>
      <c r="S807" s="25">
        <v>3.456</v>
      </c>
      <c r="T807" s="49">
        <v>302.872</v>
      </c>
      <c r="U807" s="49">
        <f t="shared" si="84"/>
        <v>256.5638333333333</v>
      </c>
      <c r="V807" s="25">
        <v>0.126</v>
      </c>
      <c r="W807" s="52">
        <v>-0.049</v>
      </c>
      <c r="X807" s="52">
        <f t="shared" si="85"/>
        <v>-0.04583333333333333</v>
      </c>
      <c r="Y807" s="24">
        <v>12.246</v>
      </c>
      <c r="Z807" s="51">
        <v>1982.3986285926453</v>
      </c>
    </row>
    <row r="808" spans="1:26" ht="12.75">
      <c r="A808" s="10">
        <v>37061</v>
      </c>
      <c r="B808" s="22">
        <f>170</f>
        <v>170</v>
      </c>
      <c r="C808" s="12">
        <v>0.864583313</v>
      </c>
      <c r="D808" s="23">
        <v>0.864583313</v>
      </c>
      <c r="E808" s="14">
        <v>7990</v>
      </c>
      <c r="F808" s="21">
        <v>0</v>
      </c>
      <c r="G808" s="65">
        <v>37.7289213</v>
      </c>
      <c r="H808" s="65">
        <v>-77.33822994</v>
      </c>
      <c r="I808" s="26">
        <v>847.8</v>
      </c>
      <c r="J808" s="13">
        <f t="shared" si="81"/>
        <v>811</v>
      </c>
      <c r="K808" s="57">
        <f t="shared" si="79"/>
        <v>1848.8765283730343</v>
      </c>
      <c r="L808" s="28">
        <f t="shared" si="83"/>
        <v>1980.0765283730343</v>
      </c>
      <c r="M808" s="28">
        <f t="shared" si="80"/>
        <v>2009.2765283730344</v>
      </c>
      <c r="N808" s="51">
        <f t="shared" si="82"/>
        <v>1994.6765283730342</v>
      </c>
      <c r="O808" s="13">
        <v>19.1</v>
      </c>
      <c r="P808" s="28">
        <v>10.2</v>
      </c>
      <c r="Q808" s="13">
        <v>69.9</v>
      </c>
      <c r="S808" s="25">
        <v>3.965</v>
      </c>
      <c r="T808" s="49">
        <v>566.281</v>
      </c>
      <c r="U808" s="49">
        <f t="shared" si="84"/>
        <v>283.8068333333333</v>
      </c>
      <c r="V808" s="25">
        <v>0.145</v>
      </c>
      <c r="W808" s="52">
        <v>-0.05</v>
      </c>
      <c r="X808" s="52">
        <f t="shared" si="85"/>
        <v>-0.04699999999999999</v>
      </c>
      <c r="Y808" s="24">
        <v>12.218</v>
      </c>
      <c r="Z808" s="51">
        <v>1994.6765283730342</v>
      </c>
    </row>
    <row r="809" spans="1:26" ht="12.75">
      <c r="A809" s="10">
        <v>37061</v>
      </c>
      <c r="B809" s="22">
        <f>170</f>
        <v>170</v>
      </c>
      <c r="C809" s="12">
        <v>0.864699066</v>
      </c>
      <c r="D809" s="23">
        <v>0.864699066</v>
      </c>
      <c r="E809" s="14">
        <v>8000</v>
      </c>
      <c r="F809" s="21">
        <v>0</v>
      </c>
      <c r="G809" s="65">
        <v>37.72577618</v>
      </c>
      <c r="H809" s="65">
        <v>-77.34578384</v>
      </c>
      <c r="I809" s="26">
        <v>849.8</v>
      </c>
      <c r="J809" s="13">
        <f t="shared" si="81"/>
        <v>813</v>
      </c>
      <c r="K809" s="57">
        <f t="shared" si="79"/>
        <v>1828.4234358358635</v>
      </c>
      <c r="L809" s="28">
        <f t="shared" si="83"/>
        <v>1959.6234358358636</v>
      </c>
      <c r="M809" s="28">
        <f t="shared" si="80"/>
        <v>1988.8234358358636</v>
      </c>
      <c r="N809" s="51">
        <f t="shared" si="82"/>
        <v>1974.2234358358637</v>
      </c>
      <c r="O809" s="13">
        <v>19.5</v>
      </c>
      <c r="P809" s="28">
        <v>10.2</v>
      </c>
      <c r="Q809" s="13">
        <v>67.4</v>
      </c>
      <c r="S809" s="25">
        <v>2.701</v>
      </c>
      <c r="T809" s="49">
        <v>-115.209</v>
      </c>
      <c r="U809" s="49">
        <f t="shared" si="84"/>
        <v>232.29983333333334</v>
      </c>
      <c r="V809" s="25">
        <v>0.125</v>
      </c>
      <c r="W809" s="52">
        <v>-0.052</v>
      </c>
      <c r="X809" s="52">
        <f t="shared" si="85"/>
        <v>-0.04833333333333333</v>
      </c>
      <c r="Y809" s="24">
        <v>12.266</v>
      </c>
      <c r="Z809" s="51">
        <v>1974.2234358358637</v>
      </c>
    </row>
    <row r="810" spans="1:26" ht="12.75">
      <c r="A810" s="10">
        <v>37061</v>
      </c>
      <c r="B810" s="22">
        <f>170</f>
        <v>170</v>
      </c>
      <c r="C810" s="12">
        <v>0.864814818</v>
      </c>
      <c r="D810" s="23">
        <v>0.864814818</v>
      </c>
      <c r="E810" s="14">
        <v>8010</v>
      </c>
      <c r="F810" s="21">
        <v>0</v>
      </c>
      <c r="G810" s="65">
        <v>37.72256821</v>
      </c>
      <c r="H810" s="65">
        <v>-77.35303775</v>
      </c>
      <c r="I810" s="26">
        <v>849.9</v>
      </c>
      <c r="J810" s="13">
        <f t="shared" si="81"/>
        <v>813.1</v>
      </c>
      <c r="K810" s="57">
        <f t="shared" si="79"/>
        <v>1827.402102414491</v>
      </c>
      <c r="L810" s="28">
        <f t="shared" si="83"/>
        <v>1958.6021024144911</v>
      </c>
      <c r="M810" s="28">
        <f t="shared" si="80"/>
        <v>1987.8021024144912</v>
      </c>
      <c r="N810" s="51">
        <f t="shared" si="82"/>
        <v>1973.202102414491</v>
      </c>
      <c r="O810" s="13">
        <v>19.8</v>
      </c>
      <c r="P810" s="28">
        <v>10.2</v>
      </c>
      <c r="Q810" s="13">
        <v>67.4</v>
      </c>
      <c r="S810" s="25">
        <v>4.045</v>
      </c>
      <c r="T810" s="49">
        <v>568.402</v>
      </c>
      <c r="U810" s="49">
        <f t="shared" si="84"/>
        <v>312.07649999999995</v>
      </c>
      <c r="V810" s="25">
        <v>0.135</v>
      </c>
      <c r="W810" s="52">
        <v>-0.053</v>
      </c>
      <c r="X810" s="52">
        <f t="shared" si="85"/>
        <v>-0.049666666666666665</v>
      </c>
      <c r="Y810" s="24">
        <v>12.248</v>
      </c>
      <c r="Z810" s="51">
        <v>1973.202102414491</v>
      </c>
    </row>
    <row r="811" spans="1:26" ht="12.75">
      <c r="A811" s="10">
        <v>37061</v>
      </c>
      <c r="B811" s="22">
        <f>170</f>
        <v>170</v>
      </c>
      <c r="C811" s="12">
        <v>0.86493057</v>
      </c>
      <c r="D811" s="23">
        <v>0.86493057</v>
      </c>
      <c r="E811" s="14">
        <v>8020</v>
      </c>
      <c r="F811" s="21">
        <v>0</v>
      </c>
      <c r="G811" s="65">
        <v>37.71943215</v>
      </c>
      <c r="H811" s="65">
        <v>-77.36061849</v>
      </c>
      <c r="I811" s="26">
        <v>847.7</v>
      </c>
      <c r="J811" s="13">
        <f t="shared" si="81"/>
        <v>810.9000000000001</v>
      </c>
      <c r="K811" s="57">
        <f t="shared" si="79"/>
        <v>1849.9005065939493</v>
      </c>
      <c r="L811" s="28">
        <f t="shared" si="83"/>
        <v>1981.1005065939494</v>
      </c>
      <c r="M811" s="28">
        <f t="shared" si="80"/>
        <v>2010.3005065939494</v>
      </c>
      <c r="N811" s="51">
        <f t="shared" si="82"/>
        <v>1995.7005065939493</v>
      </c>
      <c r="O811" s="13">
        <v>19.5</v>
      </c>
      <c r="P811" s="28">
        <v>10.2</v>
      </c>
      <c r="Q811" s="13">
        <v>67.4</v>
      </c>
      <c r="R811" s="63">
        <v>2.97E-06</v>
      </c>
      <c r="S811" s="25">
        <v>3.049</v>
      </c>
      <c r="T811" s="49">
        <v>44.412</v>
      </c>
      <c r="U811" s="49">
        <f t="shared" si="84"/>
        <v>260.6033333333333</v>
      </c>
      <c r="V811" s="25">
        <v>0.125</v>
      </c>
      <c r="W811" s="52">
        <v>-0.054</v>
      </c>
      <c r="X811" s="52">
        <f t="shared" si="85"/>
        <v>-0.051</v>
      </c>
      <c r="Y811" s="24">
        <v>12.242</v>
      </c>
      <c r="Z811" s="51">
        <v>1995.7005065939493</v>
      </c>
    </row>
    <row r="812" spans="1:26" ht="12.75">
      <c r="A812" s="10">
        <v>37061</v>
      </c>
      <c r="B812" s="22">
        <f>170</f>
        <v>170</v>
      </c>
      <c r="C812" s="12">
        <v>0.865046322</v>
      </c>
      <c r="D812" s="23">
        <v>0.865046322</v>
      </c>
      <c r="E812" s="14">
        <v>8030</v>
      </c>
      <c r="F812" s="21">
        <v>0</v>
      </c>
      <c r="G812" s="65">
        <v>37.71632125</v>
      </c>
      <c r="H812" s="65">
        <v>-77.36780737</v>
      </c>
      <c r="I812" s="26">
        <v>849.3</v>
      </c>
      <c r="J812" s="13">
        <f t="shared" si="81"/>
        <v>812.5</v>
      </c>
      <c r="K812" s="57">
        <f t="shared" si="79"/>
        <v>1833.5319880560387</v>
      </c>
      <c r="L812" s="28">
        <f t="shared" si="83"/>
        <v>1964.7319880560387</v>
      </c>
      <c r="M812" s="28">
        <f t="shared" si="80"/>
        <v>1993.9319880560388</v>
      </c>
      <c r="N812" s="51">
        <f t="shared" si="82"/>
        <v>1979.3319880560389</v>
      </c>
      <c r="O812" s="13">
        <v>19.6</v>
      </c>
      <c r="P812" s="28">
        <v>10.2</v>
      </c>
      <c r="Q812" s="13">
        <v>63.1</v>
      </c>
      <c r="S812" s="25">
        <v>3.496</v>
      </c>
      <c r="T812" s="49">
        <v>307.821</v>
      </c>
      <c r="U812" s="49">
        <f t="shared" si="84"/>
        <v>279.09650000000005</v>
      </c>
      <c r="V812" s="25">
        <v>0.135</v>
      </c>
      <c r="W812" s="52">
        <v>-0.056</v>
      </c>
      <c r="X812" s="52">
        <f t="shared" si="85"/>
        <v>-0.052333333333333336</v>
      </c>
      <c r="Y812" s="24">
        <v>12.26</v>
      </c>
      <c r="Z812" s="51">
        <v>1979.3319880560389</v>
      </c>
    </row>
    <row r="813" spans="1:26" ht="12.75">
      <c r="A813" s="10">
        <v>37061</v>
      </c>
      <c r="B813" s="22">
        <f>170</f>
        <v>170</v>
      </c>
      <c r="C813" s="12">
        <v>0.865162015</v>
      </c>
      <c r="D813" s="23">
        <v>0.865162015</v>
      </c>
      <c r="E813" s="14">
        <v>8040</v>
      </c>
      <c r="F813" s="21">
        <v>0</v>
      </c>
      <c r="G813" s="65">
        <v>37.71326381</v>
      </c>
      <c r="H813" s="65">
        <v>-77.37505352</v>
      </c>
      <c r="I813" s="26">
        <v>850.2</v>
      </c>
      <c r="J813" s="13">
        <f t="shared" si="81"/>
        <v>813.4000000000001</v>
      </c>
      <c r="K813" s="57">
        <f t="shared" si="79"/>
        <v>1824.3388556393893</v>
      </c>
      <c r="L813" s="28">
        <f t="shared" si="83"/>
        <v>1955.5388556393893</v>
      </c>
      <c r="M813" s="28">
        <f t="shared" si="80"/>
        <v>1984.7388556393894</v>
      </c>
      <c r="N813" s="51">
        <f t="shared" si="82"/>
        <v>1970.1388556393895</v>
      </c>
      <c r="O813" s="13">
        <v>19.3</v>
      </c>
      <c r="P813" s="28">
        <v>10.2</v>
      </c>
      <c r="Q813" s="13">
        <v>64.6</v>
      </c>
      <c r="S813" s="25">
        <v>3.728</v>
      </c>
      <c r="T813" s="49">
        <v>413.932</v>
      </c>
      <c r="U813" s="49">
        <f t="shared" si="84"/>
        <v>297.6065</v>
      </c>
      <c r="V813" s="25">
        <v>0.134</v>
      </c>
      <c r="W813" s="52">
        <v>-0.057</v>
      </c>
      <c r="X813" s="52">
        <f t="shared" si="85"/>
        <v>-0.05366666666666667</v>
      </c>
      <c r="Y813" s="24">
        <v>12.246</v>
      </c>
      <c r="Z813" s="51">
        <v>1970.1388556393895</v>
      </c>
    </row>
    <row r="814" spans="1:26" ht="12.75">
      <c r="A814" s="10">
        <v>37061</v>
      </c>
      <c r="B814" s="22">
        <f>170</f>
        <v>170</v>
      </c>
      <c r="C814" s="12">
        <v>0.865277767</v>
      </c>
      <c r="D814" s="23">
        <v>0.865277767</v>
      </c>
      <c r="E814" s="14">
        <v>8050</v>
      </c>
      <c r="F814" s="21">
        <v>0</v>
      </c>
      <c r="G814" s="65">
        <v>37.71073931</v>
      </c>
      <c r="H814" s="65">
        <v>-77.38276674</v>
      </c>
      <c r="I814" s="26">
        <v>848.1</v>
      </c>
      <c r="J814" s="13">
        <f t="shared" si="81"/>
        <v>811.3000000000001</v>
      </c>
      <c r="K814" s="57">
        <f t="shared" si="79"/>
        <v>1845.8053511061942</v>
      </c>
      <c r="L814" s="28">
        <f t="shared" si="83"/>
        <v>1977.0053511061942</v>
      </c>
      <c r="M814" s="28">
        <f t="shared" si="80"/>
        <v>2006.2053511061943</v>
      </c>
      <c r="N814" s="51">
        <f t="shared" si="82"/>
        <v>1991.6053511061941</v>
      </c>
      <c r="O814" s="13">
        <v>18.9</v>
      </c>
      <c r="P814" s="28">
        <v>10.3</v>
      </c>
      <c r="Q814" s="13">
        <v>70.3</v>
      </c>
      <c r="S814" s="25">
        <v>2.504</v>
      </c>
      <c r="T814" s="49">
        <v>-215.058</v>
      </c>
      <c r="U814" s="49">
        <f t="shared" si="84"/>
        <v>167.38333333333335</v>
      </c>
      <c r="V814" s="25">
        <v>0.124</v>
      </c>
      <c r="W814" s="52">
        <v>-0.058</v>
      </c>
      <c r="X814" s="52">
        <f t="shared" si="85"/>
        <v>-0.055</v>
      </c>
      <c r="Y814" s="24">
        <v>12.213</v>
      </c>
      <c r="Z814" s="51">
        <v>1991.6053511061941</v>
      </c>
    </row>
    <row r="815" spans="1:26" ht="12.75">
      <c r="A815" s="10">
        <v>37061</v>
      </c>
      <c r="B815" s="22">
        <f>170</f>
        <v>170</v>
      </c>
      <c r="C815" s="12">
        <v>0.865393519</v>
      </c>
      <c r="D815" s="23">
        <v>0.865393519</v>
      </c>
      <c r="E815" s="14">
        <v>8060</v>
      </c>
      <c r="F815" s="21">
        <v>0</v>
      </c>
      <c r="G815" s="65">
        <v>37.70884468</v>
      </c>
      <c r="H815" s="65">
        <v>-77.390645</v>
      </c>
      <c r="I815" s="26">
        <v>848.8</v>
      </c>
      <c r="J815" s="13">
        <f t="shared" si="81"/>
        <v>812</v>
      </c>
      <c r="K815" s="57">
        <f t="shared" si="79"/>
        <v>1838.6436849684544</v>
      </c>
      <c r="L815" s="28">
        <f t="shared" si="83"/>
        <v>1969.8436849684545</v>
      </c>
      <c r="M815" s="28">
        <f t="shared" si="80"/>
        <v>1999.0436849684545</v>
      </c>
      <c r="N815" s="51">
        <f t="shared" si="82"/>
        <v>1984.4436849684544</v>
      </c>
      <c r="O815" s="13">
        <v>18.8</v>
      </c>
      <c r="P815" s="28">
        <v>10.5</v>
      </c>
      <c r="Q815" s="13">
        <v>67.9</v>
      </c>
      <c r="S815" s="25">
        <v>3.809</v>
      </c>
      <c r="T815" s="49">
        <v>468.452</v>
      </c>
      <c r="U815" s="49">
        <f t="shared" si="84"/>
        <v>264.66016666666667</v>
      </c>
      <c r="V815" s="25">
        <v>0.115</v>
      </c>
      <c r="W815" s="52">
        <v>-0.06</v>
      </c>
      <c r="X815" s="52">
        <f t="shared" si="85"/>
        <v>-0.05633333333333334</v>
      </c>
      <c r="Y815" s="24">
        <v>12.248</v>
      </c>
      <c r="Z815" s="51">
        <v>1984.4436849684544</v>
      </c>
    </row>
    <row r="816" spans="1:26" ht="12.75">
      <c r="A816" s="10">
        <v>37061</v>
      </c>
      <c r="B816" s="22">
        <f>170</f>
        <v>170</v>
      </c>
      <c r="C816" s="12">
        <v>0.865509272</v>
      </c>
      <c r="D816" s="23">
        <v>0.865509272</v>
      </c>
      <c r="E816" s="14">
        <v>8070</v>
      </c>
      <c r="F816" s="21">
        <v>0</v>
      </c>
      <c r="G816" s="65">
        <v>37.70739405</v>
      </c>
      <c r="H816" s="65">
        <v>-77.39840176</v>
      </c>
      <c r="I816" s="26">
        <v>850.6</v>
      </c>
      <c r="J816" s="13">
        <f t="shared" si="81"/>
        <v>813.8000000000001</v>
      </c>
      <c r="K816" s="57">
        <f t="shared" si="79"/>
        <v>1820.2562835945207</v>
      </c>
      <c r="L816" s="28">
        <f t="shared" si="83"/>
        <v>1951.4562835945208</v>
      </c>
      <c r="M816" s="28">
        <f t="shared" si="80"/>
        <v>1980.6562835945208</v>
      </c>
      <c r="N816" s="51">
        <f t="shared" si="82"/>
        <v>1966.0562835945207</v>
      </c>
      <c r="O816" s="13">
        <v>19.4</v>
      </c>
      <c r="P816" s="28">
        <v>10.5</v>
      </c>
      <c r="Q816" s="13">
        <v>68.9</v>
      </c>
      <c r="S816" s="25">
        <v>3.041</v>
      </c>
      <c r="T816" s="49">
        <v>49.361</v>
      </c>
      <c r="U816" s="49">
        <f t="shared" si="84"/>
        <v>178.15333333333334</v>
      </c>
      <c r="V816" s="25">
        <v>0.126</v>
      </c>
      <c r="W816" s="52">
        <v>-0.061</v>
      </c>
      <c r="X816" s="52">
        <f t="shared" si="85"/>
        <v>-0.05766666666666667</v>
      </c>
      <c r="Y816" s="24">
        <v>12.215</v>
      </c>
      <c r="Z816" s="51">
        <v>1966.0562835945207</v>
      </c>
    </row>
    <row r="817" spans="1:26" ht="12.75">
      <c r="A817" s="10">
        <v>37061</v>
      </c>
      <c r="B817" s="22">
        <f>170</f>
        <v>170</v>
      </c>
      <c r="C817" s="12">
        <v>0.865625024</v>
      </c>
      <c r="D817" s="23">
        <v>0.865625024</v>
      </c>
      <c r="E817" s="14">
        <v>8080</v>
      </c>
      <c r="F817" s="21">
        <v>0</v>
      </c>
      <c r="G817" s="65">
        <v>37.70630714</v>
      </c>
      <c r="H817" s="65">
        <v>-77.40646312</v>
      </c>
      <c r="I817" s="26">
        <v>847.8</v>
      </c>
      <c r="J817" s="13">
        <f t="shared" si="81"/>
        <v>811</v>
      </c>
      <c r="K817" s="57">
        <f t="shared" si="79"/>
        <v>1848.8765283730343</v>
      </c>
      <c r="L817" s="28">
        <f t="shared" si="83"/>
        <v>1980.0765283730343</v>
      </c>
      <c r="M817" s="28">
        <f t="shared" si="80"/>
        <v>2009.2765283730344</v>
      </c>
      <c r="N817" s="51">
        <f t="shared" si="82"/>
        <v>1994.6765283730342</v>
      </c>
      <c r="O817" s="13">
        <v>19.5</v>
      </c>
      <c r="P817" s="28">
        <v>10.5</v>
      </c>
      <c r="Q817" s="13">
        <v>72.3</v>
      </c>
      <c r="R817" s="63">
        <v>2.55E-06</v>
      </c>
      <c r="S817" s="25">
        <v>4.115</v>
      </c>
      <c r="T817" s="49">
        <v>627.972</v>
      </c>
      <c r="U817" s="49">
        <f t="shared" si="84"/>
        <v>275.41333333333336</v>
      </c>
      <c r="V817" s="25">
        <v>0.134</v>
      </c>
      <c r="W817" s="52">
        <v>-0.062</v>
      </c>
      <c r="X817" s="52">
        <f t="shared" si="85"/>
        <v>-0.059000000000000004</v>
      </c>
      <c r="Y817" s="24">
        <v>12.213</v>
      </c>
      <c r="Z817" s="51">
        <v>1994.6765283730342</v>
      </c>
    </row>
    <row r="818" spans="1:26" ht="12.75">
      <c r="A818" s="10">
        <v>37061</v>
      </c>
      <c r="B818" s="22">
        <f>170</f>
        <v>170</v>
      </c>
      <c r="C818" s="12">
        <v>0.865740716</v>
      </c>
      <c r="D818" s="23">
        <v>0.865740716</v>
      </c>
      <c r="E818" s="14">
        <v>8090</v>
      </c>
      <c r="F818" s="21">
        <v>0</v>
      </c>
      <c r="G818" s="65">
        <v>37.70568296</v>
      </c>
      <c r="H818" s="65">
        <v>-77.41477329</v>
      </c>
      <c r="I818" s="26">
        <v>847.9</v>
      </c>
      <c r="J818" s="13">
        <f t="shared" si="81"/>
        <v>811.1</v>
      </c>
      <c r="K818" s="57">
        <f t="shared" si="79"/>
        <v>1847.8526764055207</v>
      </c>
      <c r="L818" s="28">
        <f t="shared" si="83"/>
        <v>1979.0526764055207</v>
      </c>
      <c r="M818" s="28">
        <f t="shared" si="80"/>
        <v>2008.2526764055208</v>
      </c>
      <c r="N818" s="51">
        <f t="shared" si="82"/>
        <v>1993.6526764055207</v>
      </c>
      <c r="O818" s="13">
        <v>18.7</v>
      </c>
      <c r="P818" s="28">
        <v>10.5</v>
      </c>
      <c r="Q818" s="13">
        <v>71.7</v>
      </c>
      <c r="S818" s="25">
        <v>3.079</v>
      </c>
      <c r="T818" s="49">
        <v>103.982</v>
      </c>
      <c r="U818" s="49">
        <f t="shared" si="84"/>
        <v>241.44016666666667</v>
      </c>
      <c r="V818" s="25">
        <v>0.124</v>
      </c>
      <c r="W818" s="52">
        <v>-0.064</v>
      </c>
      <c r="X818" s="52">
        <f t="shared" si="85"/>
        <v>-0.06033333333333333</v>
      </c>
      <c r="Y818" s="24">
        <v>12.248</v>
      </c>
      <c r="Z818" s="51">
        <v>1993.6526764055207</v>
      </c>
    </row>
    <row r="819" spans="1:26" ht="12.75">
      <c r="A819" s="10">
        <v>37061</v>
      </c>
      <c r="B819" s="22">
        <f>170</f>
        <v>170</v>
      </c>
      <c r="C819" s="12">
        <v>0.865856469</v>
      </c>
      <c r="D819" s="23">
        <v>0.865856469</v>
      </c>
      <c r="E819" s="14">
        <v>8100</v>
      </c>
      <c r="F819" s="21">
        <v>0</v>
      </c>
      <c r="G819" s="65">
        <v>37.70527452</v>
      </c>
      <c r="H819" s="65">
        <v>-77.42267572</v>
      </c>
      <c r="I819" s="26">
        <v>847.6</v>
      </c>
      <c r="J819" s="13">
        <f t="shared" si="81"/>
        <v>810.8000000000001</v>
      </c>
      <c r="K819" s="57">
        <f t="shared" si="79"/>
        <v>1850.9246110994095</v>
      </c>
      <c r="L819" s="28">
        <f t="shared" si="83"/>
        <v>1982.1246110994095</v>
      </c>
      <c r="M819" s="28">
        <f t="shared" si="80"/>
        <v>2011.3246110994096</v>
      </c>
      <c r="N819" s="51">
        <f t="shared" si="82"/>
        <v>1996.7246110994097</v>
      </c>
      <c r="O819" s="13">
        <v>18.8</v>
      </c>
      <c r="P819" s="28">
        <v>10.6</v>
      </c>
      <c r="Q819" s="13">
        <v>65.9</v>
      </c>
      <c r="S819" s="25">
        <v>3.356</v>
      </c>
      <c r="T819" s="49">
        <v>262.391</v>
      </c>
      <c r="U819" s="49">
        <f t="shared" si="84"/>
        <v>216.18333333333337</v>
      </c>
      <c r="V819" s="25">
        <v>0.124</v>
      </c>
      <c r="W819" s="52">
        <v>-0.065</v>
      </c>
      <c r="X819" s="52">
        <f t="shared" si="85"/>
        <v>-0.06166666666666667</v>
      </c>
      <c r="Y819" s="24">
        <v>12.246</v>
      </c>
      <c r="Z819" s="51">
        <v>1996.7246110994097</v>
      </c>
    </row>
    <row r="820" spans="1:26" ht="12.75">
      <c r="A820" s="10">
        <v>37061</v>
      </c>
      <c r="B820" s="22">
        <f>170</f>
        <v>170</v>
      </c>
      <c r="C820" s="12">
        <v>0.865972221</v>
      </c>
      <c r="D820" s="23">
        <v>0.865972221</v>
      </c>
      <c r="E820" s="14">
        <v>8110</v>
      </c>
      <c r="F820" s="21">
        <v>0</v>
      </c>
      <c r="G820" s="65">
        <v>37.70480416</v>
      </c>
      <c r="H820" s="65">
        <v>-77.43068668</v>
      </c>
      <c r="I820" s="26">
        <v>848.7</v>
      </c>
      <c r="J820" s="13">
        <f t="shared" si="81"/>
        <v>811.9000000000001</v>
      </c>
      <c r="K820" s="57">
        <f t="shared" si="79"/>
        <v>1839.6664020547894</v>
      </c>
      <c r="L820" s="28">
        <f t="shared" si="83"/>
        <v>1970.8664020547894</v>
      </c>
      <c r="M820" s="28">
        <f t="shared" si="80"/>
        <v>2000.0664020547895</v>
      </c>
      <c r="N820" s="51">
        <f t="shared" si="82"/>
        <v>1985.4664020547893</v>
      </c>
      <c r="O820" s="13">
        <v>19.6</v>
      </c>
      <c r="P820" s="28">
        <v>10.7</v>
      </c>
      <c r="Q820" s="13">
        <v>66.9</v>
      </c>
      <c r="S820" s="25">
        <v>3.169</v>
      </c>
      <c r="T820" s="49">
        <v>158.401</v>
      </c>
      <c r="U820" s="49">
        <f t="shared" si="84"/>
        <v>278.4265</v>
      </c>
      <c r="V820" s="25">
        <v>0.135</v>
      </c>
      <c r="W820" s="52">
        <v>-0.066</v>
      </c>
      <c r="X820" s="52">
        <f t="shared" si="85"/>
        <v>-0.063</v>
      </c>
      <c r="Y820" s="24">
        <v>12.214</v>
      </c>
      <c r="Z820" s="51">
        <v>1985.4664020547893</v>
      </c>
    </row>
    <row r="821" spans="1:26" ht="12.75">
      <c r="A821" s="10">
        <v>37061</v>
      </c>
      <c r="B821" s="22">
        <f>170</f>
        <v>170</v>
      </c>
      <c r="C821" s="12">
        <v>0.866087973</v>
      </c>
      <c r="D821" s="23">
        <v>0.866087973</v>
      </c>
      <c r="E821" s="14">
        <v>8120</v>
      </c>
      <c r="F821" s="21">
        <v>0</v>
      </c>
      <c r="G821" s="65">
        <v>37.70366749</v>
      </c>
      <c r="H821" s="65">
        <v>-77.43876337</v>
      </c>
      <c r="I821" s="26">
        <v>850.4</v>
      </c>
      <c r="J821" s="13">
        <f t="shared" si="81"/>
        <v>813.6</v>
      </c>
      <c r="K821" s="57">
        <f t="shared" si="79"/>
        <v>1822.2973187214245</v>
      </c>
      <c r="L821" s="28">
        <f t="shared" si="83"/>
        <v>1953.4973187214246</v>
      </c>
      <c r="M821" s="28">
        <f t="shared" si="80"/>
        <v>1982.6973187214246</v>
      </c>
      <c r="N821" s="51">
        <f t="shared" si="82"/>
        <v>1968.0973187214245</v>
      </c>
      <c r="O821" s="13">
        <v>19.8</v>
      </c>
      <c r="P821" s="28">
        <v>10.3</v>
      </c>
      <c r="Q821" s="13">
        <v>64.9</v>
      </c>
      <c r="S821" s="25">
        <v>3.996</v>
      </c>
      <c r="T821" s="49">
        <v>579.512</v>
      </c>
      <c r="U821" s="49">
        <f t="shared" si="84"/>
        <v>296.93649999999997</v>
      </c>
      <c r="V821" s="25">
        <v>0.135</v>
      </c>
      <c r="W821" s="52">
        <v>-0.068</v>
      </c>
      <c r="X821" s="52">
        <f t="shared" si="85"/>
        <v>-0.06433333333333334</v>
      </c>
      <c r="Y821" s="24">
        <v>12.238</v>
      </c>
      <c r="Z821" s="51">
        <v>1968.0973187214245</v>
      </c>
    </row>
    <row r="822" spans="1:26" ht="12.75">
      <c r="A822" s="10">
        <v>37061</v>
      </c>
      <c r="B822" s="22">
        <f>170</f>
        <v>170</v>
      </c>
      <c r="C822" s="12">
        <v>0.866203725</v>
      </c>
      <c r="D822" s="23">
        <v>0.866203725</v>
      </c>
      <c r="E822" s="14">
        <v>8130</v>
      </c>
      <c r="F822" s="21">
        <v>0</v>
      </c>
      <c r="G822" s="65">
        <v>37.70295664</v>
      </c>
      <c r="H822" s="65">
        <v>-77.44721087</v>
      </c>
      <c r="I822" s="26">
        <v>850.6</v>
      </c>
      <c r="J822" s="13">
        <f t="shared" si="81"/>
        <v>813.8000000000001</v>
      </c>
      <c r="K822" s="57">
        <f t="shared" si="79"/>
        <v>1820.2562835945207</v>
      </c>
      <c r="L822" s="28">
        <f t="shared" si="83"/>
        <v>1951.4562835945208</v>
      </c>
      <c r="M822" s="28">
        <f t="shared" si="80"/>
        <v>1980.6562835945208</v>
      </c>
      <c r="N822" s="51">
        <f t="shared" si="82"/>
        <v>1966.0562835945207</v>
      </c>
      <c r="O822" s="13">
        <v>19.2</v>
      </c>
      <c r="P822" s="28">
        <v>10.4</v>
      </c>
      <c r="Q822" s="13">
        <v>66.4</v>
      </c>
      <c r="S822" s="25">
        <v>2.78</v>
      </c>
      <c r="T822" s="49">
        <v>-49.479</v>
      </c>
      <c r="U822" s="49">
        <f t="shared" si="84"/>
        <v>280.46316666666667</v>
      </c>
      <c r="V822" s="25">
        <v>0.144</v>
      </c>
      <c r="W822" s="52">
        <v>-0.069</v>
      </c>
      <c r="X822" s="52">
        <f t="shared" si="85"/>
        <v>-0.06566666666666666</v>
      </c>
      <c r="Y822" s="24">
        <v>12.236</v>
      </c>
      <c r="Z822" s="51">
        <v>1966.0562835945207</v>
      </c>
    </row>
    <row r="823" spans="1:26" ht="12.75">
      <c r="A823" s="10">
        <v>37061</v>
      </c>
      <c r="B823" s="22">
        <f>170</f>
        <v>170</v>
      </c>
      <c r="C823" s="12">
        <v>0.866319418</v>
      </c>
      <c r="D823" s="23">
        <v>0.866319418</v>
      </c>
      <c r="E823" s="14">
        <v>8140</v>
      </c>
      <c r="F823" s="21">
        <v>0</v>
      </c>
      <c r="G823" s="65">
        <v>37.70150169</v>
      </c>
      <c r="H823" s="65">
        <v>-77.45523702</v>
      </c>
      <c r="I823" s="26">
        <v>852.2</v>
      </c>
      <c r="J823" s="13">
        <f t="shared" si="81"/>
        <v>815.4000000000001</v>
      </c>
      <c r="K823" s="57">
        <f t="shared" si="79"/>
        <v>1803.9460375023941</v>
      </c>
      <c r="L823" s="28">
        <f t="shared" si="83"/>
        <v>1935.1460375023942</v>
      </c>
      <c r="M823" s="28">
        <f t="shared" si="80"/>
        <v>1964.3460375023942</v>
      </c>
      <c r="N823" s="51">
        <f t="shared" si="82"/>
        <v>1949.7460375023943</v>
      </c>
      <c r="O823" s="13">
        <v>19</v>
      </c>
      <c r="P823" s="28">
        <v>10.7</v>
      </c>
      <c r="Q823" s="13">
        <v>68.4</v>
      </c>
      <c r="R823" s="63">
        <v>2.95E-06</v>
      </c>
      <c r="S823" s="25">
        <v>3.728</v>
      </c>
      <c r="T823" s="49">
        <v>423.93</v>
      </c>
      <c r="U823" s="49">
        <f t="shared" si="84"/>
        <v>246.4561666666667</v>
      </c>
      <c r="V823" s="25">
        <v>0.134</v>
      </c>
      <c r="W823" s="52">
        <v>-0.07</v>
      </c>
      <c r="X823" s="52">
        <f t="shared" si="85"/>
        <v>-0.067</v>
      </c>
      <c r="Y823" s="24">
        <v>12.242</v>
      </c>
      <c r="Z823" s="51">
        <v>1949.7460375023943</v>
      </c>
    </row>
    <row r="824" spans="1:26" ht="12.75">
      <c r="A824" s="10">
        <v>37061</v>
      </c>
      <c r="B824" s="22">
        <f>170</f>
        <v>170</v>
      </c>
      <c r="C824" s="12">
        <v>0.86643517</v>
      </c>
      <c r="D824" s="23">
        <v>0.86643517</v>
      </c>
      <c r="E824" s="14">
        <v>8150</v>
      </c>
      <c r="F824" s="21">
        <v>0</v>
      </c>
      <c r="G824" s="65">
        <v>37.69783659</v>
      </c>
      <c r="H824" s="65">
        <v>-77.46164656</v>
      </c>
      <c r="I824" s="26">
        <v>855.1</v>
      </c>
      <c r="J824" s="13">
        <f t="shared" si="81"/>
        <v>818.3000000000001</v>
      </c>
      <c r="K824" s="57">
        <f t="shared" si="79"/>
        <v>1774.4651239043285</v>
      </c>
      <c r="L824" s="28">
        <f t="shared" si="83"/>
        <v>1905.6651239043285</v>
      </c>
      <c r="M824" s="28">
        <f t="shared" si="80"/>
        <v>1934.8651239043286</v>
      </c>
      <c r="N824" s="51">
        <f t="shared" si="82"/>
        <v>1920.2651239043284</v>
      </c>
      <c r="O824" s="13">
        <v>19.1</v>
      </c>
      <c r="P824" s="28">
        <v>10.9</v>
      </c>
      <c r="Q824" s="13">
        <v>73.4</v>
      </c>
      <c r="S824" s="25">
        <v>3.809</v>
      </c>
      <c r="T824" s="49">
        <v>477.44</v>
      </c>
      <c r="U824" s="49">
        <f t="shared" si="84"/>
        <v>308.69916666666666</v>
      </c>
      <c r="V824" s="25">
        <v>0.124</v>
      </c>
      <c r="W824" s="52">
        <v>-0.071</v>
      </c>
      <c r="X824" s="52">
        <f t="shared" si="85"/>
        <v>-0.06816666666666667</v>
      </c>
      <c r="Y824" s="24">
        <v>12.239</v>
      </c>
      <c r="Z824" s="51">
        <v>1920.2651239043284</v>
      </c>
    </row>
    <row r="825" spans="1:26" ht="12.75">
      <c r="A825" s="10">
        <v>37061</v>
      </c>
      <c r="B825" s="22">
        <f>170</f>
        <v>170</v>
      </c>
      <c r="C825" s="12">
        <v>0.866550922</v>
      </c>
      <c r="D825" s="23">
        <v>0.866550922</v>
      </c>
      <c r="E825" s="14">
        <v>8160</v>
      </c>
      <c r="F825" s="21">
        <v>0</v>
      </c>
      <c r="G825" s="65">
        <v>37.69208405</v>
      </c>
      <c r="H825" s="65">
        <v>-77.46482069</v>
      </c>
      <c r="I825" s="26">
        <v>856.4</v>
      </c>
      <c r="J825" s="13">
        <f t="shared" si="81"/>
        <v>819.6</v>
      </c>
      <c r="K825" s="57">
        <f t="shared" si="79"/>
        <v>1761.2834412003417</v>
      </c>
      <c r="L825" s="28">
        <f t="shared" si="83"/>
        <v>1892.4834412003418</v>
      </c>
      <c r="M825" s="28">
        <f t="shared" si="80"/>
        <v>1921.6834412003418</v>
      </c>
      <c r="N825" s="51">
        <f t="shared" si="82"/>
        <v>1907.083441200342</v>
      </c>
      <c r="O825" s="13">
        <v>19</v>
      </c>
      <c r="P825" s="28">
        <v>11.2</v>
      </c>
      <c r="Q825" s="13">
        <v>62.8</v>
      </c>
      <c r="S825" s="25">
        <v>3.04</v>
      </c>
      <c r="T825" s="49">
        <v>58.551</v>
      </c>
      <c r="U825" s="49">
        <f t="shared" si="84"/>
        <v>274.72583333333336</v>
      </c>
      <c r="V825" s="25">
        <v>0.155</v>
      </c>
      <c r="W825" s="52">
        <v>1.037</v>
      </c>
      <c r="X825" s="52">
        <f t="shared" si="85"/>
        <v>0.11549999999999998</v>
      </c>
      <c r="Y825" s="24">
        <v>12.226</v>
      </c>
      <c r="Z825" s="51">
        <v>1907.083441200342</v>
      </c>
    </row>
    <row r="826" spans="1:26" ht="12.75">
      <c r="A826" s="10">
        <v>37061</v>
      </c>
      <c r="B826" s="22">
        <f>170</f>
        <v>170</v>
      </c>
      <c r="C826" s="12">
        <v>0.866666675</v>
      </c>
      <c r="D826" s="23">
        <v>0.866666675</v>
      </c>
      <c r="E826" s="14">
        <v>8170</v>
      </c>
      <c r="F826" s="21">
        <v>0</v>
      </c>
      <c r="G826" s="65">
        <v>37.68560105</v>
      </c>
      <c r="H826" s="65">
        <v>-77.4644503</v>
      </c>
      <c r="I826" s="26">
        <v>858.2</v>
      </c>
      <c r="J826" s="13">
        <f t="shared" si="81"/>
        <v>821.4000000000001</v>
      </c>
      <c r="K826" s="57">
        <f t="shared" si="79"/>
        <v>1743.0663559300726</v>
      </c>
      <c r="L826" s="28">
        <f t="shared" si="83"/>
        <v>1874.2663559300727</v>
      </c>
      <c r="M826" s="28">
        <f t="shared" si="80"/>
        <v>1903.4663559300727</v>
      </c>
      <c r="N826" s="51">
        <f t="shared" si="82"/>
        <v>1888.8663559300726</v>
      </c>
      <c r="O826" s="13">
        <v>19.1</v>
      </c>
      <c r="P826" s="28">
        <v>11.2</v>
      </c>
      <c r="Q826" s="13">
        <v>58.4</v>
      </c>
      <c r="S826" s="25">
        <v>3.345</v>
      </c>
      <c r="T826" s="49">
        <v>217.061</v>
      </c>
      <c r="U826" s="49">
        <f t="shared" si="84"/>
        <v>284.5025</v>
      </c>
      <c r="V826" s="25">
        <v>0.144</v>
      </c>
      <c r="W826" s="52">
        <v>-0.074</v>
      </c>
      <c r="X826" s="52">
        <f t="shared" si="85"/>
        <v>0.11416666666666665</v>
      </c>
      <c r="Y826" s="24">
        <v>12.217</v>
      </c>
      <c r="Z826" s="51">
        <v>1888.8663559300726</v>
      </c>
    </row>
    <row r="827" spans="1:26" ht="12.75">
      <c r="A827" s="10">
        <v>37061</v>
      </c>
      <c r="B827" s="22">
        <f>170</f>
        <v>170</v>
      </c>
      <c r="C827" s="12">
        <v>0.866782427</v>
      </c>
      <c r="D827" s="23">
        <v>0.866782427</v>
      </c>
      <c r="E827" s="14">
        <v>8180</v>
      </c>
      <c r="F827" s="21">
        <v>0</v>
      </c>
      <c r="G827" s="65">
        <v>37.68001017</v>
      </c>
      <c r="H827" s="65">
        <v>-77.45995185</v>
      </c>
      <c r="I827" s="26">
        <v>862.4</v>
      </c>
      <c r="J827" s="13">
        <f t="shared" si="81"/>
        <v>825.6</v>
      </c>
      <c r="K827" s="57">
        <f t="shared" si="79"/>
        <v>1700.7145995692777</v>
      </c>
      <c r="L827" s="28">
        <f t="shared" si="83"/>
        <v>1831.9145995692777</v>
      </c>
      <c r="M827" s="28">
        <f t="shared" si="80"/>
        <v>1861.1145995692777</v>
      </c>
      <c r="N827" s="51">
        <f t="shared" si="82"/>
        <v>1846.5145995692778</v>
      </c>
      <c r="O827" s="13">
        <v>19.5</v>
      </c>
      <c r="P827" s="28">
        <v>11.4</v>
      </c>
      <c r="Q827" s="13">
        <v>55.9</v>
      </c>
      <c r="S827" s="25">
        <v>3.14</v>
      </c>
      <c r="T827" s="49">
        <v>112.97</v>
      </c>
      <c r="U827" s="49">
        <f t="shared" si="84"/>
        <v>206.74550000000002</v>
      </c>
      <c r="V827" s="25">
        <v>0.134</v>
      </c>
      <c r="W827" s="52">
        <v>-0.075</v>
      </c>
      <c r="X827" s="52">
        <f t="shared" si="85"/>
        <v>0.113</v>
      </c>
      <c r="Y827" s="24">
        <v>12.233</v>
      </c>
      <c r="Z827" s="51">
        <v>1846.5145995692778</v>
      </c>
    </row>
    <row r="828" spans="1:26" ht="12.75">
      <c r="A828" s="10">
        <v>37061</v>
      </c>
      <c r="B828" s="22">
        <f>170</f>
        <v>170</v>
      </c>
      <c r="C828" s="12">
        <v>0.866898119</v>
      </c>
      <c r="D828" s="23">
        <v>0.866898119</v>
      </c>
      <c r="E828" s="14">
        <v>8190</v>
      </c>
      <c r="F828" s="21">
        <v>0</v>
      </c>
      <c r="G828" s="65">
        <v>37.67660523</v>
      </c>
      <c r="H828" s="65">
        <v>-77.45255323</v>
      </c>
      <c r="I828" s="26">
        <v>867.5</v>
      </c>
      <c r="J828" s="13">
        <f t="shared" si="81"/>
        <v>830.7</v>
      </c>
      <c r="K828" s="57">
        <f t="shared" si="79"/>
        <v>1649.5761755626515</v>
      </c>
      <c r="L828" s="28">
        <f t="shared" si="83"/>
        <v>1780.7761755626516</v>
      </c>
      <c r="M828" s="28">
        <f t="shared" si="80"/>
        <v>1809.9761755626516</v>
      </c>
      <c r="N828" s="51">
        <f t="shared" si="82"/>
        <v>1795.3761755626515</v>
      </c>
      <c r="O828" s="13">
        <v>20.2</v>
      </c>
      <c r="P828" s="28">
        <v>11.3</v>
      </c>
      <c r="Q828" s="13">
        <v>67.4</v>
      </c>
      <c r="S828" s="25">
        <v>3.375</v>
      </c>
      <c r="T828" s="49">
        <v>271.48</v>
      </c>
      <c r="U828" s="49">
        <f t="shared" si="84"/>
        <v>260.2386666666667</v>
      </c>
      <c r="V828" s="25">
        <v>0.104</v>
      </c>
      <c r="W828" s="52">
        <v>-0.077</v>
      </c>
      <c r="X828" s="52">
        <f t="shared" si="85"/>
        <v>0.11166666666666668</v>
      </c>
      <c r="Y828" s="24">
        <v>12.23</v>
      </c>
      <c r="Z828" s="51">
        <v>1795.3761755626515</v>
      </c>
    </row>
    <row r="829" spans="1:26" ht="12.75">
      <c r="A829" s="10">
        <v>37061</v>
      </c>
      <c r="B829" s="22">
        <f>170</f>
        <v>170</v>
      </c>
      <c r="C829" s="12">
        <v>0.867013872</v>
      </c>
      <c r="D829" s="23">
        <v>0.867013872</v>
      </c>
      <c r="E829" s="14">
        <v>8200</v>
      </c>
      <c r="F829" s="21">
        <v>0</v>
      </c>
      <c r="G829" s="65">
        <v>37.67729905</v>
      </c>
      <c r="H829" s="65">
        <v>-77.44390328</v>
      </c>
      <c r="I829" s="26">
        <v>871.5</v>
      </c>
      <c r="J829" s="13">
        <f t="shared" si="81"/>
        <v>834.7</v>
      </c>
      <c r="K829" s="57">
        <f t="shared" si="79"/>
        <v>1609.6868164181644</v>
      </c>
      <c r="L829" s="28">
        <f t="shared" si="83"/>
        <v>1740.8868164181645</v>
      </c>
      <c r="M829" s="28">
        <f t="shared" si="80"/>
        <v>1770.0868164181645</v>
      </c>
      <c r="N829" s="51">
        <f t="shared" si="82"/>
        <v>1755.4868164181644</v>
      </c>
      <c r="O829" s="13">
        <v>20.7</v>
      </c>
      <c r="P829" s="28">
        <v>11.3</v>
      </c>
      <c r="Q829" s="13">
        <v>65.7</v>
      </c>
      <c r="R829" s="63">
        <v>1.4E-05</v>
      </c>
      <c r="S829" s="25">
        <v>3.768</v>
      </c>
      <c r="T829" s="49">
        <v>482.591</v>
      </c>
      <c r="U829" s="49">
        <f t="shared" si="84"/>
        <v>270.0155</v>
      </c>
      <c r="V829" s="25">
        <v>0.114</v>
      </c>
      <c r="W829" s="52">
        <v>-0.078</v>
      </c>
      <c r="X829" s="52">
        <f t="shared" si="85"/>
        <v>0.11033333333333335</v>
      </c>
      <c r="Y829" s="24">
        <v>12.242</v>
      </c>
      <c r="Z829" s="51">
        <v>1755.4868164181644</v>
      </c>
    </row>
    <row r="830" spans="1:26" ht="12.75">
      <c r="A830" s="10">
        <v>37061</v>
      </c>
      <c r="B830" s="22">
        <f>170</f>
        <v>170</v>
      </c>
      <c r="C830" s="12">
        <v>0.867129624</v>
      </c>
      <c r="D830" s="23">
        <v>0.867129624</v>
      </c>
      <c r="E830" s="14">
        <v>8210</v>
      </c>
      <c r="F830" s="21">
        <v>0</v>
      </c>
      <c r="G830" s="65">
        <v>37.68167276</v>
      </c>
      <c r="H830" s="65">
        <v>-77.43696607</v>
      </c>
      <c r="I830" s="26">
        <v>870.7</v>
      </c>
      <c r="J830" s="13">
        <f t="shared" si="81"/>
        <v>833.9000000000001</v>
      </c>
      <c r="K830" s="57">
        <f t="shared" si="79"/>
        <v>1617.6493737795606</v>
      </c>
      <c r="L830" s="28">
        <f t="shared" si="83"/>
        <v>1748.8493737795607</v>
      </c>
      <c r="M830" s="28">
        <f t="shared" si="80"/>
        <v>1778.0493737795607</v>
      </c>
      <c r="N830" s="51">
        <f t="shared" si="82"/>
        <v>1763.4493737795606</v>
      </c>
      <c r="O830" s="13">
        <v>20.2</v>
      </c>
      <c r="P830" s="28">
        <v>11.3</v>
      </c>
      <c r="Q830" s="13">
        <v>67.5</v>
      </c>
      <c r="S830" s="25">
        <v>2.821</v>
      </c>
      <c r="T830" s="49">
        <v>-41.399</v>
      </c>
      <c r="U830" s="49">
        <f t="shared" si="84"/>
        <v>183.54233333333332</v>
      </c>
      <c r="V830" s="25">
        <v>0.116</v>
      </c>
      <c r="W830" s="52">
        <v>-0.079</v>
      </c>
      <c r="X830" s="52">
        <f t="shared" si="85"/>
        <v>0.10900000000000003</v>
      </c>
      <c r="Y830" s="24">
        <v>12.236</v>
      </c>
      <c r="Z830" s="51">
        <v>1763.4493737795606</v>
      </c>
    </row>
    <row r="831" spans="1:26" ht="12.75">
      <c r="A831" s="10">
        <v>37061</v>
      </c>
      <c r="B831" s="22">
        <f>170</f>
        <v>170</v>
      </c>
      <c r="C831" s="12">
        <v>0.867245376</v>
      </c>
      <c r="D831" s="23">
        <v>0.867245376</v>
      </c>
      <c r="E831" s="14">
        <v>8220</v>
      </c>
      <c r="F831" s="21">
        <v>0</v>
      </c>
      <c r="G831" s="65">
        <v>37.68800968</v>
      </c>
      <c r="H831" s="65">
        <v>-77.43312973</v>
      </c>
      <c r="I831" s="26">
        <v>871.1</v>
      </c>
      <c r="J831" s="13">
        <f t="shared" si="81"/>
        <v>834.3000000000001</v>
      </c>
      <c r="K831" s="57">
        <f t="shared" si="79"/>
        <v>1613.6671406990454</v>
      </c>
      <c r="L831" s="28">
        <f t="shared" si="83"/>
        <v>1744.8671406990454</v>
      </c>
      <c r="M831" s="28">
        <f t="shared" si="80"/>
        <v>1774.0671406990455</v>
      </c>
      <c r="N831" s="51">
        <f t="shared" si="82"/>
        <v>1759.4671406990456</v>
      </c>
      <c r="O831" s="13">
        <v>20</v>
      </c>
      <c r="P831" s="28">
        <v>11.3</v>
      </c>
      <c r="Q831" s="13">
        <v>66.9</v>
      </c>
      <c r="S831" s="25">
        <v>3.376</v>
      </c>
      <c r="T831" s="49">
        <v>274.51</v>
      </c>
      <c r="U831" s="49">
        <f t="shared" si="84"/>
        <v>219.53549999999998</v>
      </c>
      <c r="V831" s="25">
        <v>0.156</v>
      </c>
      <c r="W831" s="52">
        <v>1.029</v>
      </c>
      <c r="X831" s="52">
        <f t="shared" si="85"/>
        <v>0.10766666666666665</v>
      </c>
      <c r="Y831" s="24">
        <v>12.228</v>
      </c>
      <c r="Z831" s="51">
        <v>1759.4671406990456</v>
      </c>
    </row>
    <row r="832" spans="1:26" ht="12.75">
      <c r="A832" s="10">
        <v>37061</v>
      </c>
      <c r="B832" s="22">
        <f>170</f>
        <v>170</v>
      </c>
      <c r="C832" s="12">
        <v>0.867361128</v>
      </c>
      <c r="D832" s="23">
        <v>0.867361128</v>
      </c>
      <c r="E832" s="14">
        <v>8230</v>
      </c>
      <c r="F832" s="21">
        <v>0</v>
      </c>
      <c r="G832" s="65">
        <v>37.69407536</v>
      </c>
      <c r="H832" s="65">
        <v>-77.43049536</v>
      </c>
      <c r="I832" s="26">
        <v>874.3</v>
      </c>
      <c r="J832" s="13">
        <f t="shared" si="81"/>
        <v>837.5</v>
      </c>
      <c r="K832" s="57">
        <f t="shared" si="79"/>
        <v>1581.8778395353634</v>
      </c>
      <c r="L832" s="28">
        <f t="shared" si="83"/>
        <v>1713.0778395353634</v>
      </c>
      <c r="M832" s="28">
        <f t="shared" si="80"/>
        <v>1742.2778395353635</v>
      </c>
      <c r="N832" s="51">
        <f t="shared" si="82"/>
        <v>1727.6778395353635</v>
      </c>
      <c r="O832" s="13">
        <v>19.8</v>
      </c>
      <c r="P832" s="28">
        <v>14.4</v>
      </c>
      <c r="Q832" s="13">
        <v>62.4</v>
      </c>
      <c r="S832" s="25">
        <v>3.464</v>
      </c>
      <c r="T832" s="49">
        <v>328.02</v>
      </c>
      <c r="U832" s="49">
        <f t="shared" si="84"/>
        <v>238.02866666666668</v>
      </c>
      <c r="V832" s="25">
        <v>0.115</v>
      </c>
      <c r="W832" s="52">
        <v>-0.082</v>
      </c>
      <c r="X832" s="52">
        <f t="shared" si="85"/>
        <v>0.10633333333333334</v>
      </c>
      <c r="Y832" s="24">
        <v>12.219</v>
      </c>
      <c r="Z832" s="51">
        <v>1727.6778395353635</v>
      </c>
    </row>
    <row r="833" spans="1:26" ht="12.75">
      <c r="A833" s="10">
        <v>37061</v>
      </c>
      <c r="B833" s="22">
        <f>170</f>
        <v>170</v>
      </c>
      <c r="C833" s="12">
        <v>0.867476881</v>
      </c>
      <c r="D833" s="23">
        <v>0.867476881</v>
      </c>
      <c r="E833" s="14">
        <v>8240</v>
      </c>
      <c r="F833" s="21">
        <v>0</v>
      </c>
      <c r="G833" s="65">
        <v>37.70028048</v>
      </c>
      <c r="H833" s="65">
        <v>-77.42992433</v>
      </c>
      <c r="I833" s="26">
        <v>876.2</v>
      </c>
      <c r="J833" s="13">
        <f t="shared" si="81"/>
        <v>839.4000000000001</v>
      </c>
      <c r="K833" s="57">
        <f t="shared" si="79"/>
        <v>1563.0603616196167</v>
      </c>
      <c r="L833" s="28">
        <f t="shared" si="83"/>
        <v>1694.2603616196168</v>
      </c>
      <c r="M833" s="28">
        <f t="shared" si="80"/>
        <v>1723.4603616196168</v>
      </c>
      <c r="N833" s="51">
        <f t="shared" si="82"/>
        <v>1708.860361619617</v>
      </c>
      <c r="O833" s="13">
        <v>18.7</v>
      </c>
      <c r="P833" s="28">
        <v>31.1</v>
      </c>
      <c r="Q833" s="13">
        <v>64.8</v>
      </c>
      <c r="S833" s="25">
        <v>3.296</v>
      </c>
      <c r="T833" s="49">
        <v>224.131</v>
      </c>
      <c r="U833" s="49">
        <f t="shared" si="84"/>
        <v>256.5555</v>
      </c>
      <c r="V833" s="25">
        <v>0.125</v>
      </c>
      <c r="W833" s="52">
        <v>-0.083</v>
      </c>
      <c r="X833" s="52">
        <f t="shared" si="85"/>
        <v>0.105</v>
      </c>
      <c r="Y833" s="24">
        <v>12.229</v>
      </c>
      <c r="Z833" s="51">
        <v>1708.860361619617</v>
      </c>
    </row>
    <row r="834" spans="1:26" ht="12.75">
      <c r="A834" s="10">
        <v>37061</v>
      </c>
      <c r="B834" s="22">
        <f>170</f>
        <v>170</v>
      </c>
      <c r="C834" s="12">
        <v>0.867592573</v>
      </c>
      <c r="D834" s="23">
        <v>0.867592573</v>
      </c>
      <c r="E834" s="14">
        <v>8250</v>
      </c>
      <c r="F834" s="21">
        <v>0</v>
      </c>
      <c r="G834" s="65">
        <v>37.70594336</v>
      </c>
      <c r="H834" s="65">
        <v>-77.43275696</v>
      </c>
      <c r="I834" s="26">
        <v>877.9</v>
      </c>
      <c r="J834" s="13">
        <f t="shared" si="81"/>
        <v>841.1</v>
      </c>
      <c r="K834" s="57">
        <f t="shared" si="79"/>
        <v>1546.2597402000245</v>
      </c>
      <c r="L834" s="28">
        <f t="shared" si="83"/>
        <v>1677.4597402000245</v>
      </c>
      <c r="M834" s="28">
        <f t="shared" si="80"/>
        <v>1706.6597402000245</v>
      </c>
      <c r="N834" s="51">
        <f t="shared" si="82"/>
        <v>1692.0597402000244</v>
      </c>
      <c r="O834" s="13">
        <v>20.1</v>
      </c>
      <c r="P834" s="28">
        <v>21</v>
      </c>
      <c r="Q834" s="13">
        <v>66</v>
      </c>
      <c r="S834" s="25">
        <v>3.131</v>
      </c>
      <c r="T834" s="49">
        <v>120.141</v>
      </c>
      <c r="U834" s="49">
        <f t="shared" si="84"/>
        <v>231.33233333333337</v>
      </c>
      <c r="V834" s="25">
        <v>0.135</v>
      </c>
      <c r="W834" s="52">
        <v>-0.085</v>
      </c>
      <c r="X834" s="52">
        <f t="shared" si="85"/>
        <v>0.10366666666666667</v>
      </c>
      <c r="Y834" s="24">
        <v>12.222</v>
      </c>
      <c r="Z834" s="51">
        <v>1692.0597402000244</v>
      </c>
    </row>
    <row r="835" spans="1:26" ht="12.75">
      <c r="A835" s="10">
        <v>37061</v>
      </c>
      <c r="B835" s="22">
        <f>170</f>
        <v>170</v>
      </c>
      <c r="C835" s="12">
        <v>0.867708325</v>
      </c>
      <c r="D835" s="23">
        <v>0.867708325</v>
      </c>
      <c r="E835" s="14">
        <v>8260</v>
      </c>
      <c r="F835" s="21">
        <v>0</v>
      </c>
      <c r="G835" s="65">
        <v>37.71023879</v>
      </c>
      <c r="H835" s="65">
        <v>-77.43822018</v>
      </c>
      <c r="I835" s="26">
        <v>881</v>
      </c>
      <c r="J835" s="13">
        <f t="shared" si="81"/>
        <v>844.2</v>
      </c>
      <c r="K835" s="57">
        <f t="shared" si="79"/>
        <v>1515.710546244752</v>
      </c>
      <c r="L835" s="28">
        <f t="shared" si="83"/>
        <v>1646.9105462447521</v>
      </c>
      <c r="M835" s="28">
        <f t="shared" si="80"/>
        <v>1676.1105462447522</v>
      </c>
      <c r="N835" s="51">
        <f t="shared" si="82"/>
        <v>1661.5105462447523</v>
      </c>
      <c r="O835" s="13">
        <v>18.6</v>
      </c>
      <c r="P835" s="28">
        <v>37.6</v>
      </c>
      <c r="Q835" s="13">
        <v>69</v>
      </c>
      <c r="R835" s="63">
        <v>0.000129</v>
      </c>
      <c r="S835" s="25">
        <v>3.416</v>
      </c>
      <c r="T835" s="49">
        <v>278.55</v>
      </c>
      <c r="U835" s="49">
        <f t="shared" si="84"/>
        <v>197.3255</v>
      </c>
      <c r="V835" s="25">
        <v>0.136</v>
      </c>
      <c r="W835" s="52">
        <v>-0.086</v>
      </c>
      <c r="X835" s="52">
        <f t="shared" si="85"/>
        <v>0.10233333333333335</v>
      </c>
      <c r="Y835" s="24">
        <v>12.242</v>
      </c>
      <c r="Z835" s="51">
        <v>1661.5105462447523</v>
      </c>
    </row>
    <row r="836" spans="1:26" ht="12.75">
      <c r="A836" s="10">
        <v>37061</v>
      </c>
      <c r="B836" s="22">
        <f>170</f>
        <v>170</v>
      </c>
      <c r="C836" s="12">
        <v>0.867824078</v>
      </c>
      <c r="D836" s="23">
        <v>0.867824078</v>
      </c>
      <c r="E836" s="14">
        <v>8270</v>
      </c>
      <c r="F836" s="21">
        <v>0</v>
      </c>
      <c r="G836" s="65">
        <v>37.71245271</v>
      </c>
      <c r="H836" s="65">
        <v>-77.44550572</v>
      </c>
      <c r="I836" s="26">
        <v>882.2</v>
      </c>
      <c r="J836" s="13">
        <f t="shared" si="81"/>
        <v>845.4000000000001</v>
      </c>
      <c r="K836" s="57">
        <f t="shared" si="79"/>
        <v>1503.9151587898725</v>
      </c>
      <c r="L836" s="28">
        <f t="shared" si="83"/>
        <v>1635.1151587898726</v>
      </c>
      <c r="M836" s="28">
        <f t="shared" si="80"/>
        <v>1664.3151587898726</v>
      </c>
      <c r="N836" s="51">
        <f t="shared" si="82"/>
        <v>1649.7151587898725</v>
      </c>
      <c r="O836" s="13">
        <v>18.6</v>
      </c>
      <c r="P836" s="28">
        <v>45.7</v>
      </c>
      <c r="Q836" s="13">
        <v>65.4</v>
      </c>
      <c r="S836" s="25">
        <v>3.476</v>
      </c>
      <c r="T836" s="49">
        <v>332.06</v>
      </c>
      <c r="U836" s="49">
        <f t="shared" si="84"/>
        <v>259.5686666666666</v>
      </c>
      <c r="V836" s="25">
        <v>0.124</v>
      </c>
      <c r="W836" s="52">
        <v>-0.087</v>
      </c>
      <c r="X836" s="52">
        <f t="shared" si="85"/>
        <v>0.10100000000000002</v>
      </c>
      <c r="Y836" s="24">
        <v>12.246</v>
      </c>
      <c r="Z836" s="51">
        <v>1649.7151587898725</v>
      </c>
    </row>
    <row r="837" spans="1:26" ht="12.75">
      <c r="A837" s="10">
        <v>37061</v>
      </c>
      <c r="B837" s="22">
        <f>170</f>
        <v>170</v>
      </c>
      <c r="C837" s="12">
        <v>0.86793983</v>
      </c>
      <c r="D837" s="23">
        <v>0.86793983</v>
      </c>
      <c r="E837" s="14">
        <v>8280</v>
      </c>
      <c r="F837" s="21">
        <v>0</v>
      </c>
      <c r="G837" s="65">
        <v>37.71215739</v>
      </c>
      <c r="H837" s="65">
        <v>-77.45318395</v>
      </c>
      <c r="I837" s="26">
        <v>885.5</v>
      </c>
      <c r="J837" s="13">
        <f t="shared" si="81"/>
        <v>848.7</v>
      </c>
      <c r="K837" s="57">
        <f t="shared" si="79"/>
        <v>1471.563970326882</v>
      </c>
      <c r="L837" s="28">
        <f t="shared" si="83"/>
        <v>1602.7639703268821</v>
      </c>
      <c r="M837" s="28">
        <f t="shared" si="80"/>
        <v>1631.9639703268822</v>
      </c>
      <c r="N837" s="51">
        <f t="shared" si="82"/>
        <v>1617.3639703268823</v>
      </c>
      <c r="O837" s="13">
        <v>17.1</v>
      </c>
      <c r="P837" s="28">
        <v>65.2</v>
      </c>
      <c r="Q837" s="13">
        <v>66.2</v>
      </c>
      <c r="S837" s="25">
        <v>2.921</v>
      </c>
      <c r="T837" s="49">
        <v>18.171</v>
      </c>
      <c r="U837" s="49">
        <f t="shared" si="84"/>
        <v>216.8455</v>
      </c>
      <c r="V837" s="25">
        <v>0.154</v>
      </c>
      <c r="W837" s="52">
        <v>1.021</v>
      </c>
      <c r="X837" s="52">
        <f t="shared" si="85"/>
        <v>0.09966666666666667</v>
      </c>
      <c r="Y837" s="24">
        <v>12.217</v>
      </c>
      <c r="Z837" s="51">
        <v>1617.3639703268823</v>
      </c>
    </row>
    <row r="838" spans="1:26" ht="12.75">
      <c r="A838" s="10">
        <v>37061</v>
      </c>
      <c r="B838" s="22">
        <f>170</f>
        <v>170</v>
      </c>
      <c r="C838" s="12">
        <v>0.868055582</v>
      </c>
      <c r="D838" s="23">
        <v>0.868055582</v>
      </c>
      <c r="E838" s="14">
        <v>8290</v>
      </c>
      <c r="F838" s="21">
        <v>0</v>
      </c>
      <c r="G838" s="65">
        <v>37.70947995</v>
      </c>
      <c r="H838" s="65">
        <v>-77.46023405</v>
      </c>
      <c r="I838" s="26">
        <v>887.8</v>
      </c>
      <c r="J838" s="13">
        <f t="shared" si="81"/>
        <v>851</v>
      </c>
      <c r="K838" s="57">
        <f t="shared" si="79"/>
        <v>1449.090475224177</v>
      </c>
      <c r="L838" s="28">
        <f t="shared" si="83"/>
        <v>1580.290475224177</v>
      </c>
      <c r="M838" s="28">
        <f t="shared" si="80"/>
        <v>1609.490475224177</v>
      </c>
      <c r="N838" s="51">
        <f t="shared" si="82"/>
        <v>1594.890475224177</v>
      </c>
      <c r="O838" s="13">
        <v>18.5</v>
      </c>
      <c r="P838" s="28">
        <v>56.7</v>
      </c>
      <c r="Q838" s="13">
        <v>66.3</v>
      </c>
      <c r="S838" s="25">
        <v>4.462</v>
      </c>
      <c r="T838" s="49">
        <v>859.181</v>
      </c>
      <c r="U838" s="49">
        <f t="shared" si="84"/>
        <v>305.37233333333336</v>
      </c>
      <c r="V838" s="25">
        <v>0.124</v>
      </c>
      <c r="W838" s="52">
        <v>-0.09</v>
      </c>
      <c r="X838" s="52">
        <f t="shared" si="85"/>
        <v>0.09833333333333333</v>
      </c>
      <c r="Y838" s="24">
        <v>12.229</v>
      </c>
      <c r="Z838" s="51">
        <v>1594.890475224177</v>
      </c>
    </row>
    <row r="839" spans="1:26" ht="12.75">
      <c r="A839" s="10">
        <v>37061</v>
      </c>
      <c r="B839" s="22">
        <f>170</f>
        <v>170</v>
      </c>
      <c r="C839" s="12">
        <v>0.868171275</v>
      </c>
      <c r="D839" s="23">
        <v>0.868171275</v>
      </c>
      <c r="E839" s="14">
        <v>8300</v>
      </c>
      <c r="F839" s="21">
        <v>0</v>
      </c>
      <c r="G839" s="65">
        <v>37.70526343</v>
      </c>
      <c r="H839" s="65">
        <v>-77.46613223</v>
      </c>
      <c r="I839" s="26">
        <v>889.4</v>
      </c>
      <c r="J839" s="13">
        <f t="shared" si="81"/>
        <v>852.6</v>
      </c>
      <c r="K839" s="57">
        <f t="shared" si="79"/>
        <v>1433.4925342735949</v>
      </c>
      <c r="L839" s="28">
        <f t="shared" si="83"/>
        <v>1564.692534273595</v>
      </c>
      <c r="M839" s="28">
        <f t="shared" si="80"/>
        <v>1593.892534273595</v>
      </c>
      <c r="N839" s="51">
        <f t="shared" si="82"/>
        <v>1579.2925342735948</v>
      </c>
      <c r="O839" s="13">
        <v>17.1</v>
      </c>
      <c r="P839" s="28">
        <v>67.8</v>
      </c>
      <c r="Q839" s="13">
        <v>74.4</v>
      </c>
      <c r="S839" s="25">
        <v>2.731</v>
      </c>
      <c r="T839" s="49">
        <v>-84.911</v>
      </c>
      <c r="U839" s="49">
        <f t="shared" si="84"/>
        <v>253.86533333333333</v>
      </c>
      <c r="V839" s="25">
        <v>0.166</v>
      </c>
      <c r="W839" s="52">
        <v>1.019</v>
      </c>
      <c r="X839" s="52">
        <f t="shared" si="85"/>
        <v>0.282</v>
      </c>
      <c r="Y839" s="24">
        <v>12.251</v>
      </c>
      <c r="Z839" s="51">
        <v>1579.2925342735948</v>
      </c>
    </row>
    <row r="840" spans="1:26" ht="12.75">
      <c r="A840" s="10">
        <v>37061</v>
      </c>
      <c r="B840" s="22">
        <f>170</f>
        <v>170</v>
      </c>
      <c r="C840" s="12">
        <v>0.868287027</v>
      </c>
      <c r="D840" s="23">
        <v>0.868287027</v>
      </c>
      <c r="E840" s="14">
        <v>8310</v>
      </c>
      <c r="F840" s="21">
        <v>0</v>
      </c>
      <c r="G840" s="65">
        <v>37.69964944</v>
      </c>
      <c r="H840" s="65">
        <v>-77.46954054</v>
      </c>
      <c r="I840" s="26">
        <v>891.8</v>
      </c>
      <c r="J840" s="13">
        <f t="shared" si="81"/>
        <v>855</v>
      </c>
      <c r="K840" s="57">
        <f t="shared" si="79"/>
        <v>1410.1504208798622</v>
      </c>
      <c r="L840" s="28">
        <f t="shared" si="83"/>
        <v>1541.3504208798622</v>
      </c>
      <c r="M840" s="28">
        <f t="shared" si="80"/>
        <v>1570.5504208798623</v>
      </c>
      <c r="N840" s="51">
        <f t="shared" si="82"/>
        <v>1555.9504208798621</v>
      </c>
      <c r="O840" s="13">
        <v>17.1</v>
      </c>
      <c r="P840" s="28">
        <v>73</v>
      </c>
      <c r="Q840" s="13">
        <v>72.4</v>
      </c>
      <c r="S840" s="25">
        <v>3.908</v>
      </c>
      <c r="T840" s="49">
        <v>546.099</v>
      </c>
      <c r="U840" s="49">
        <f t="shared" si="84"/>
        <v>324.85833333333335</v>
      </c>
      <c r="V840" s="25">
        <v>0.155</v>
      </c>
      <c r="W840" s="52">
        <v>1.018</v>
      </c>
      <c r="X840" s="52">
        <f t="shared" si="85"/>
        <v>0.4658333333333333</v>
      </c>
      <c r="Y840" s="24">
        <v>12.22</v>
      </c>
      <c r="Z840" s="51">
        <v>1555.9504208798621</v>
      </c>
    </row>
    <row r="841" spans="1:26" ht="12.75">
      <c r="A841" s="10">
        <v>37061</v>
      </c>
      <c r="B841" s="22">
        <f>170</f>
        <v>170</v>
      </c>
      <c r="C841" s="12">
        <v>0.868402779</v>
      </c>
      <c r="D841" s="23">
        <v>0.868402779</v>
      </c>
      <c r="E841" s="14">
        <v>8320</v>
      </c>
      <c r="F841" s="21">
        <v>0</v>
      </c>
      <c r="G841" s="65">
        <v>37.69339318</v>
      </c>
      <c r="H841" s="65">
        <v>-77.46900297</v>
      </c>
      <c r="I841" s="26">
        <v>893.2</v>
      </c>
      <c r="J841" s="13">
        <f t="shared" si="81"/>
        <v>856.4000000000001</v>
      </c>
      <c r="K841" s="57">
        <f aca="true" t="shared" si="86" ref="K841:K904">(8303.951372*(LN(1013.25/J841)))</f>
        <v>1396.5644275246514</v>
      </c>
      <c r="L841" s="28">
        <f t="shared" si="83"/>
        <v>1527.7644275246514</v>
      </c>
      <c r="M841" s="28">
        <f aca="true" t="shared" si="87" ref="M841:M904">K841+160.4</f>
        <v>1556.9644275246515</v>
      </c>
      <c r="N841" s="51">
        <f t="shared" si="82"/>
        <v>1542.3644275246515</v>
      </c>
      <c r="O841" s="13">
        <v>17.4</v>
      </c>
      <c r="P841" s="28">
        <v>72.5</v>
      </c>
      <c r="Q841" s="13">
        <v>73.9</v>
      </c>
      <c r="R841" s="63">
        <v>8.99E-05</v>
      </c>
      <c r="S841" s="25">
        <v>3.141</v>
      </c>
      <c r="T841" s="49">
        <v>127.21</v>
      </c>
      <c r="U841" s="49">
        <f t="shared" si="84"/>
        <v>299.635</v>
      </c>
      <c r="V841" s="25">
        <v>0.176</v>
      </c>
      <c r="W841" s="52">
        <v>1.016</v>
      </c>
      <c r="X841" s="52">
        <f t="shared" si="85"/>
        <v>0.6495000000000001</v>
      </c>
      <c r="Y841" s="24">
        <v>12.248</v>
      </c>
      <c r="Z841" s="51">
        <v>1542.3644275246515</v>
      </c>
    </row>
    <row r="842" spans="1:26" ht="12.75">
      <c r="A842" s="10">
        <v>37061</v>
      </c>
      <c r="B842" s="22">
        <f>170</f>
        <v>170</v>
      </c>
      <c r="C842" s="12">
        <v>0.868518531</v>
      </c>
      <c r="D842" s="23">
        <v>0.868518531</v>
      </c>
      <c r="E842" s="14">
        <v>8330</v>
      </c>
      <c r="F842" s="21">
        <v>0</v>
      </c>
      <c r="G842" s="65">
        <v>37.68864828</v>
      </c>
      <c r="H842" s="65">
        <v>-77.46385755</v>
      </c>
      <c r="I842" s="26">
        <v>895.3</v>
      </c>
      <c r="J842" s="13">
        <f aca="true" t="shared" si="88" ref="J842:J905">I842-36.8</f>
        <v>858.5</v>
      </c>
      <c r="K842" s="57">
        <f t="shared" si="86"/>
        <v>1376.2270240635276</v>
      </c>
      <c r="L842" s="28">
        <f t="shared" si="83"/>
        <v>1507.4270240635276</v>
      </c>
      <c r="M842" s="28">
        <f t="shared" si="87"/>
        <v>1536.6270240635276</v>
      </c>
      <c r="N842" s="51">
        <f aca="true" t="shared" si="89" ref="N842:N905">AVERAGE(L842:M842)</f>
        <v>1522.0270240635277</v>
      </c>
      <c r="O842" s="13">
        <v>17.5</v>
      </c>
      <c r="P842" s="28">
        <v>75.5</v>
      </c>
      <c r="Q842" s="13">
        <v>69.8</v>
      </c>
      <c r="S842" s="25">
        <v>3.476</v>
      </c>
      <c r="T842" s="49">
        <v>338.22</v>
      </c>
      <c r="U842" s="49">
        <f t="shared" si="84"/>
        <v>300.6616666666667</v>
      </c>
      <c r="V842" s="25">
        <v>0.185</v>
      </c>
      <c r="W842" s="52">
        <v>1.015</v>
      </c>
      <c r="X842" s="52">
        <f t="shared" si="85"/>
        <v>0.8331666666666666</v>
      </c>
      <c r="Y842" s="24">
        <v>12.225</v>
      </c>
      <c r="Z842" s="51">
        <v>1522.0270240635277</v>
      </c>
    </row>
    <row r="843" spans="1:26" ht="12.75">
      <c r="A843" s="10">
        <v>37061</v>
      </c>
      <c r="B843" s="22">
        <f>170</f>
        <v>170</v>
      </c>
      <c r="C843" s="12">
        <v>0.868634284</v>
      </c>
      <c r="D843" s="23">
        <v>0.868634284</v>
      </c>
      <c r="E843" s="14">
        <v>8340</v>
      </c>
      <c r="F843" s="21">
        <v>0</v>
      </c>
      <c r="G843" s="65">
        <v>37.68614776</v>
      </c>
      <c r="H843" s="65">
        <v>-77.45677775</v>
      </c>
      <c r="I843" s="26">
        <v>896.5</v>
      </c>
      <c r="J843" s="13">
        <f t="shared" si="88"/>
        <v>859.7</v>
      </c>
      <c r="K843" s="57">
        <f t="shared" si="86"/>
        <v>1364.6279747484678</v>
      </c>
      <c r="L843" s="28">
        <f t="shared" si="83"/>
        <v>1495.8279747484678</v>
      </c>
      <c r="M843" s="28">
        <f t="shared" si="87"/>
        <v>1525.0279747484678</v>
      </c>
      <c r="N843" s="51">
        <f t="shared" si="89"/>
        <v>1510.427974748468</v>
      </c>
      <c r="O843" s="13">
        <v>17.2</v>
      </c>
      <c r="P843" s="28">
        <v>79.4</v>
      </c>
      <c r="Q843" s="13">
        <v>68.9</v>
      </c>
      <c r="S843" s="25">
        <v>3.12</v>
      </c>
      <c r="T843" s="49">
        <v>129.129</v>
      </c>
      <c r="U843" s="49">
        <f t="shared" si="84"/>
        <v>319.1546666666667</v>
      </c>
      <c r="V843" s="25">
        <v>0.184</v>
      </c>
      <c r="W843" s="52">
        <v>1.014</v>
      </c>
      <c r="X843" s="52">
        <f t="shared" si="85"/>
        <v>0.832</v>
      </c>
      <c r="Y843" s="24">
        <v>12.246</v>
      </c>
      <c r="Z843" s="51">
        <v>1510.427974748468</v>
      </c>
    </row>
    <row r="844" spans="1:26" ht="12.75">
      <c r="A844" s="10">
        <v>37061</v>
      </c>
      <c r="B844" s="22">
        <f>170</f>
        <v>170</v>
      </c>
      <c r="C844" s="12">
        <v>0.868749976</v>
      </c>
      <c r="D844" s="23">
        <v>0.868749976</v>
      </c>
      <c r="E844" s="14">
        <v>8350</v>
      </c>
      <c r="F844" s="21">
        <v>0</v>
      </c>
      <c r="G844" s="65">
        <v>37.68628987</v>
      </c>
      <c r="H844" s="65">
        <v>-77.4488262</v>
      </c>
      <c r="I844" s="26">
        <v>900.2</v>
      </c>
      <c r="J844" s="13">
        <f t="shared" si="88"/>
        <v>863.4000000000001</v>
      </c>
      <c r="K844" s="57">
        <f t="shared" si="86"/>
        <v>1328.965892107997</v>
      </c>
      <c r="L844" s="28">
        <f t="shared" si="83"/>
        <v>1460.165892107997</v>
      </c>
      <c r="M844" s="28">
        <f t="shared" si="87"/>
        <v>1489.365892107997</v>
      </c>
      <c r="N844" s="51">
        <f t="shared" si="89"/>
        <v>1474.765892107997</v>
      </c>
      <c r="O844" s="13">
        <v>17.4</v>
      </c>
      <c r="P844" s="28">
        <v>81.1</v>
      </c>
      <c r="Q844" s="13">
        <v>75.5</v>
      </c>
      <c r="S844" s="25">
        <v>3.416</v>
      </c>
      <c r="T844" s="49">
        <v>287.639</v>
      </c>
      <c r="U844" s="49">
        <f t="shared" si="84"/>
        <v>223.89766666666665</v>
      </c>
      <c r="V844" s="25">
        <v>0.165</v>
      </c>
      <c r="W844" s="52">
        <v>1.012</v>
      </c>
      <c r="X844" s="52">
        <f t="shared" si="85"/>
        <v>1.0156666666666665</v>
      </c>
      <c r="Y844" s="24">
        <v>12.251</v>
      </c>
      <c r="Z844" s="51">
        <v>1474.765892107997</v>
      </c>
    </row>
    <row r="845" spans="1:26" ht="12.75">
      <c r="A845" s="10">
        <v>37061</v>
      </c>
      <c r="B845" s="22">
        <f>170</f>
        <v>170</v>
      </c>
      <c r="C845" s="12">
        <v>0.868865728</v>
      </c>
      <c r="D845" s="23">
        <v>0.868865728</v>
      </c>
      <c r="E845" s="14">
        <v>8360</v>
      </c>
      <c r="F845" s="21">
        <v>0</v>
      </c>
      <c r="G845" s="65">
        <v>37.68909779</v>
      </c>
      <c r="H845" s="65">
        <v>-77.44144884</v>
      </c>
      <c r="I845" s="26">
        <v>903</v>
      </c>
      <c r="J845" s="13">
        <f t="shared" si="88"/>
        <v>866.2</v>
      </c>
      <c r="K845" s="57">
        <f t="shared" si="86"/>
        <v>1302.079809599518</v>
      </c>
      <c r="L845" s="28">
        <f t="shared" si="83"/>
        <v>1433.279809599518</v>
      </c>
      <c r="M845" s="28">
        <f t="shared" si="87"/>
        <v>1462.4798095995181</v>
      </c>
      <c r="N845" s="51">
        <f t="shared" si="89"/>
        <v>1447.879809599518</v>
      </c>
      <c r="O845" s="13">
        <v>17.6</v>
      </c>
      <c r="P845" s="28">
        <v>81</v>
      </c>
      <c r="Q845" s="13">
        <v>79.8</v>
      </c>
      <c r="S845" s="25">
        <v>4.044</v>
      </c>
      <c r="T845" s="49">
        <v>603.75</v>
      </c>
      <c r="U845" s="49">
        <f t="shared" si="84"/>
        <v>338.6745</v>
      </c>
      <c r="V845" s="25">
        <v>0.194</v>
      </c>
      <c r="W845" s="52">
        <v>1.011</v>
      </c>
      <c r="X845" s="52">
        <f t="shared" si="85"/>
        <v>1.0143333333333333</v>
      </c>
      <c r="Y845" s="24">
        <v>12.227</v>
      </c>
      <c r="Z845" s="51">
        <v>1447.879809599518</v>
      </c>
    </row>
    <row r="846" spans="1:26" ht="12.75">
      <c r="A846" s="10">
        <v>37061</v>
      </c>
      <c r="B846" s="22">
        <f>170</f>
        <v>170</v>
      </c>
      <c r="C846" s="12">
        <v>0.868981481</v>
      </c>
      <c r="D846" s="23">
        <v>0.868981481</v>
      </c>
      <c r="E846" s="14">
        <v>8370</v>
      </c>
      <c r="F846" s="21">
        <v>0</v>
      </c>
      <c r="G846" s="65">
        <v>37.693772</v>
      </c>
      <c r="H846" s="65">
        <v>-77.435441</v>
      </c>
      <c r="I846" s="26">
        <v>905.5</v>
      </c>
      <c r="J846" s="13">
        <f t="shared" si="88"/>
        <v>868.7</v>
      </c>
      <c r="K846" s="57">
        <f t="shared" si="86"/>
        <v>1278.1477180676877</v>
      </c>
      <c r="L846" s="28">
        <f t="shared" si="83"/>
        <v>1409.3477180676878</v>
      </c>
      <c r="M846" s="28">
        <f t="shared" si="87"/>
        <v>1438.5477180676878</v>
      </c>
      <c r="N846" s="51">
        <f t="shared" si="89"/>
        <v>1423.9477180676877</v>
      </c>
      <c r="O846" s="13">
        <v>18.2</v>
      </c>
      <c r="P846" s="28">
        <v>77.3</v>
      </c>
      <c r="Q846" s="13">
        <v>75.5</v>
      </c>
      <c r="S846" s="25">
        <v>3.121</v>
      </c>
      <c r="T846" s="49">
        <v>132.159</v>
      </c>
      <c r="U846" s="49">
        <f t="shared" si="84"/>
        <v>269.6845</v>
      </c>
      <c r="V846" s="25">
        <v>0.216</v>
      </c>
      <c r="W846" s="52">
        <v>1.01</v>
      </c>
      <c r="X846" s="52">
        <f t="shared" si="85"/>
        <v>1.0130000000000001</v>
      </c>
      <c r="Y846" s="24">
        <v>12.266</v>
      </c>
      <c r="Z846" s="51">
        <v>1423.9477180676877</v>
      </c>
    </row>
    <row r="847" spans="1:26" ht="12.75">
      <c r="A847" s="10">
        <v>37061</v>
      </c>
      <c r="B847" s="22">
        <f>170</f>
        <v>170</v>
      </c>
      <c r="C847" s="12">
        <v>0.869097233</v>
      </c>
      <c r="D847" s="23">
        <v>0.869097233</v>
      </c>
      <c r="E847" s="14">
        <v>8380</v>
      </c>
      <c r="F847" s="21">
        <v>0</v>
      </c>
      <c r="G847" s="65">
        <v>37.69982964</v>
      </c>
      <c r="H847" s="65">
        <v>-77.43209901</v>
      </c>
      <c r="I847" s="26">
        <v>906.2</v>
      </c>
      <c r="J847" s="13">
        <f t="shared" si="88"/>
        <v>869.4000000000001</v>
      </c>
      <c r="K847" s="57">
        <f t="shared" si="86"/>
        <v>1271.459073830101</v>
      </c>
      <c r="L847" s="28">
        <f t="shared" si="83"/>
        <v>1402.659073830101</v>
      </c>
      <c r="M847" s="28">
        <f t="shared" si="87"/>
        <v>1431.8590738301011</v>
      </c>
      <c r="N847" s="51">
        <f t="shared" si="89"/>
        <v>1417.259073830101</v>
      </c>
      <c r="O847" s="13">
        <v>18</v>
      </c>
      <c r="P847" s="28">
        <v>77.7</v>
      </c>
      <c r="Q847" s="13">
        <v>86.4</v>
      </c>
      <c r="R847" s="63">
        <v>3.51E-05</v>
      </c>
      <c r="S847" s="25">
        <v>3.699</v>
      </c>
      <c r="T847" s="49">
        <v>448.169</v>
      </c>
      <c r="U847" s="49">
        <f t="shared" si="84"/>
        <v>323.17766666666665</v>
      </c>
      <c r="V847" s="25">
        <v>0.205</v>
      </c>
      <c r="W847" s="52">
        <v>1.008</v>
      </c>
      <c r="X847" s="52">
        <f t="shared" si="85"/>
        <v>1.0116666666666665</v>
      </c>
      <c r="Y847" s="24">
        <v>12.248</v>
      </c>
      <c r="Z847" s="51">
        <v>1417.259073830101</v>
      </c>
    </row>
    <row r="848" spans="1:26" ht="12.75">
      <c r="A848" s="10">
        <v>37061</v>
      </c>
      <c r="B848" s="22">
        <f>170</f>
        <v>170</v>
      </c>
      <c r="C848" s="12">
        <v>0.869212985</v>
      </c>
      <c r="D848" s="23">
        <v>0.869212985</v>
      </c>
      <c r="E848" s="14">
        <v>8390</v>
      </c>
      <c r="F848" s="21">
        <v>0</v>
      </c>
      <c r="G848" s="65">
        <v>37.70631493</v>
      </c>
      <c r="H848" s="65">
        <v>-77.43256279</v>
      </c>
      <c r="I848" s="26">
        <v>907.9</v>
      </c>
      <c r="J848" s="13">
        <f t="shared" si="88"/>
        <v>871.1</v>
      </c>
      <c r="K848" s="57">
        <f t="shared" si="86"/>
        <v>1255.2376181317006</v>
      </c>
      <c r="L848" s="28">
        <f t="shared" si="83"/>
        <v>1386.4376181317007</v>
      </c>
      <c r="M848" s="28">
        <f t="shared" si="87"/>
        <v>1415.6376181317007</v>
      </c>
      <c r="N848" s="51">
        <f t="shared" si="89"/>
        <v>1401.0376181317006</v>
      </c>
      <c r="O848" s="13">
        <v>18</v>
      </c>
      <c r="P848" s="28">
        <v>79</v>
      </c>
      <c r="Q848" s="13">
        <v>83.9</v>
      </c>
      <c r="S848" s="25">
        <v>3.966</v>
      </c>
      <c r="T848" s="49">
        <v>606.679</v>
      </c>
      <c r="U848" s="49">
        <f t="shared" si="84"/>
        <v>367.92083333333335</v>
      </c>
      <c r="V848" s="25">
        <v>0.214</v>
      </c>
      <c r="W848" s="52">
        <v>1.007</v>
      </c>
      <c r="X848" s="52">
        <f t="shared" si="85"/>
        <v>1.0103333333333333</v>
      </c>
      <c r="Y848" s="24">
        <v>12.203</v>
      </c>
      <c r="Z848" s="51">
        <v>1401.0376181317006</v>
      </c>
    </row>
    <row r="849" spans="1:26" ht="12.75">
      <c r="A849" s="10">
        <v>37061</v>
      </c>
      <c r="B849" s="22">
        <f>170</f>
        <v>170</v>
      </c>
      <c r="C849" s="12">
        <v>0.869328678</v>
      </c>
      <c r="D849" s="23">
        <v>0.869328678</v>
      </c>
      <c r="E849" s="14">
        <v>8400</v>
      </c>
      <c r="F849" s="21">
        <v>0</v>
      </c>
      <c r="G849" s="65">
        <v>37.71165567</v>
      </c>
      <c r="H849" s="65">
        <v>-77.43657817</v>
      </c>
      <c r="I849" s="26">
        <v>910.1</v>
      </c>
      <c r="J849" s="13">
        <f t="shared" si="88"/>
        <v>873.3000000000001</v>
      </c>
      <c r="K849" s="57">
        <f t="shared" si="86"/>
        <v>1234.292075017395</v>
      </c>
      <c r="L849" s="28">
        <f t="shared" si="83"/>
        <v>1365.492075017395</v>
      </c>
      <c r="M849" s="28">
        <f t="shared" si="87"/>
        <v>1394.6920750173952</v>
      </c>
      <c r="N849" s="51">
        <f t="shared" si="89"/>
        <v>1380.092075017395</v>
      </c>
      <c r="O849" s="13">
        <v>18.2</v>
      </c>
      <c r="P849" s="28">
        <v>78.4</v>
      </c>
      <c r="Q849" s="13">
        <v>90.4</v>
      </c>
      <c r="S849" s="25">
        <v>3.306</v>
      </c>
      <c r="T849" s="49">
        <v>240.29</v>
      </c>
      <c r="U849" s="49">
        <f t="shared" si="84"/>
        <v>386.4476666666667</v>
      </c>
      <c r="V849" s="25">
        <v>0.196</v>
      </c>
      <c r="W849" s="52">
        <v>1.006</v>
      </c>
      <c r="X849" s="52">
        <f t="shared" si="85"/>
        <v>1.009</v>
      </c>
      <c r="Y849" s="24">
        <v>12.265</v>
      </c>
      <c r="Z849" s="51">
        <v>1380.092075017395</v>
      </c>
    </row>
    <row r="850" spans="1:26" ht="12.75">
      <c r="A850" s="10">
        <v>37061</v>
      </c>
      <c r="B850" s="22">
        <f>170</f>
        <v>170</v>
      </c>
      <c r="C850" s="12">
        <v>0.86944443</v>
      </c>
      <c r="D850" s="23">
        <v>0.86944443</v>
      </c>
      <c r="E850" s="14">
        <v>8410</v>
      </c>
      <c r="F850" s="21">
        <v>0</v>
      </c>
      <c r="G850" s="65">
        <v>37.71527426</v>
      </c>
      <c r="H850" s="65">
        <v>-77.44278155</v>
      </c>
      <c r="I850" s="26">
        <v>911.7</v>
      </c>
      <c r="J850" s="13">
        <f t="shared" si="88"/>
        <v>874.9000000000001</v>
      </c>
      <c r="K850" s="57">
        <f t="shared" si="86"/>
        <v>1219.0920682619635</v>
      </c>
      <c r="L850" s="28">
        <f t="shared" si="83"/>
        <v>1350.2920682619635</v>
      </c>
      <c r="M850" s="28">
        <f t="shared" si="87"/>
        <v>1379.4920682619636</v>
      </c>
      <c r="N850" s="51">
        <f t="shared" si="89"/>
        <v>1364.8920682619637</v>
      </c>
      <c r="O850" s="13">
        <v>18.5</v>
      </c>
      <c r="P850" s="28">
        <v>78.5</v>
      </c>
      <c r="Q850" s="13">
        <v>89.4</v>
      </c>
      <c r="S850" s="25">
        <v>2.99</v>
      </c>
      <c r="T850" s="49">
        <v>83.699</v>
      </c>
      <c r="U850" s="49">
        <f t="shared" si="84"/>
        <v>352.4576666666667</v>
      </c>
      <c r="V850" s="25">
        <v>0.186</v>
      </c>
      <c r="W850" s="52">
        <v>1.004</v>
      </c>
      <c r="X850" s="52">
        <f t="shared" si="85"/>
        <v>1.0076666666666665</v>
      </c>
      <c r="Y850" s="24">
        <v>12.215</v>
      </c>
      <c r="Z850" s="51">
        <v>1364.8920682619637</v>
      </c>
    </row>
    <row r="851" spans="1:26" ht="12.75">
      <c r="A851" s="10">
        <v>37061</v>
      </c>
      <c r="B851" s="22">
        <f>170</f>
        <v>170</v>
      </c>
      <c r="C851" s="12">
        <v>0.869560182</v>
      </c>
      <c r="D851" s="23">
        <v>0.869560182</v>
      </c>
      <c r="E851" s="14">
        <v>8420</v>
      </c>
      <c r="F851" s="21">
        <v>0</v>
      </c>
      <c r="G851" s="65">
        <v>37.71563589</v>
      </c>
      <c r="H851" s="65">
        <v>-77.45039344</v>
      </c>
      <c r="I851" s="26">
        <v>912.6</v>
      </c>
      <c r="J851" s="13">
        <f t="shared" si="88"/>
        <v>875.8000000000001</v>
      </c>
      <c r="K851" s="57">
        <f t="shared" si="86"/>
        <v>1210.5542755011643</v>
      </c>
      <c r="L851" s="28">
        <f t="shared" si="83"/>
        <v>1341.7542755011643</v>
      </c>
      <c r="M851" s="28">
        <f t="shared" si="87"/>
        <v>1370.9542755011644</v>
      </c>
      <c r="N851" s="51">
        <f t="shared" si="89"/>
        <v>1356.3542755011645</v>
      </c>
      <c r="O851" s="13">
        <v>18.5</v>
      </c>
      <c r="P851" s="28">
        <v>77.4</v>
      </c>
      <c r="Q851" s="13">
        <v>91.2</v>
      </c>
      <c r="S851" s="25">
        <v>4.076</v>
      </c>
      <c r="T851" s="49">
        <v>662.209</v>
      </c>
      <c r="U851" s="49">
        <f t="shared" si="84"/>
        <v>362.2008333333333</v>
      </c>
      <c r="V851" s="25">
        <v>0.204</v>
      </c>
      <c r="W851" s="52">
        <v>1.003</v>
      </c>
      <c r="X851" s="52">
        <f t="shared" si="85"/>
        <v>1.0063333333333333</v>
      </c>
      <c r="Y851" s="24">
        <v>12.241</v>
      </c>
      <c r="Z851" s="51">
        <v>1356.3542755011645</v>
      </c>
    </row>
    <row r="852" spans="1:26" ht="12.75">
      <c r="A852" s="10">
        <v>37061</v>
      </c>
      <c r="B852" s="22">
        <f>170</f>
        <v>170</v>
      </c>
      <c r="C852" s="12">
        <v>0.869675934</v>
      </c>
      <c r="D852" s="23">
        <v>0.869675934</v>
      </c>
      <c r="E852" s="14">
        <v>8430</v>
      </c>
      <c r="F852" s="21">
        <v>0</v>
      </c>
      <c r="G852" s="65">
        <v>37.71279983</v>
      </c>
      <c r="H852" s="65">
        <v>-77.45715425</v>
      </c>
      <c r="I852" s="26">
        <v>912.9</v>
      </c>
      <c r="J852" s="13">
        <f t="shared" si="88"/>
        <v>876.1</v>
      </c>
      <c r="K852" s="57">
        <f t="shared" si="86"/>
        <v>1207.7102941826522</v>
      </c>
      <c r="L852" s="28">
        <f t="shared" si="83"/>
        <v>1338.9102941826523</v>
      </c>
      <c r="M852" s="28">
        <f t="shared" si="87"/>
        <v>1368.1102941826523</v>
      </c>
      <c r="N852" s="51">
        <f t="shared" si="89"/>
        <v>1353.5102941826522</v>
      </c>
      <c r="O852" s="13">
        <v>18.5</v>
      </c>
      <c r="P852" s="28">
        <v>76.8</v>
      </c>
      <c r="Q852" s="13">
        <v>89.8</v>
      </c>
      <c r="S852" s="25">
        <v>3.639</v>
      </c>
      <c r="T852" s="49">
        <v>400.82</v>
      </c>
      <c r="U852" s="49">
        <f t="shared" si="84"/>
        <v>406.97766666666666</v>
      </c>
      <c r="V852" s="25">
        <v>0.204</v>
      </c>
      <c r="W852" s="52">
        <v>1.002</v>
      </c>
      <c r="X852" s="52">
        <f t="shared" si="85"/>
        <v>1.0050000000000001</v>
      </c>
      <c r="Y852" s="24">
        <v>12.264</v>
      </c>
      <c r="Z852" s="51">
        <v>1353.5102941826522</v>
      </c>
    </row>
    <row r="853" spans="1:26" ht="12.75">
      <c r="A853" s="10">
        <v>37061</v>
      </c>
      <c r="B853" s="22">
        <f>170</f>
        <v>170</v>
      </c>
      <c r="C853" s="12">
        <v>0.869791687</v>
      </c>
      <c r="D853" s="23">
        <v>0.869791687</v>
      </c>
      <c r="E853" s="14">
        <v>8440</v>
      </c>
      <c r="F853" s="21">
        <v>0</v>
      </c>
      <c r="G853" s="65">
        <v>37.70793053</v>
      </c>
      <c r="H853" s="65">
        <v>-77.46064244</v>
      </c>
      <c r="I853" s="26">
        <v>913.5</v>
      </c>
      <c r="J853" s="13">
        <f t="shared" si="88"/>
        <v>876.7</v>
      </c>
      <c r="K853" s="57">
        <f t="shared" si="86"/>
        <v>1202.0252519441713</v>
      </c>
      <c r="L853" s="28">
        <f t="shared" si="83"/>
        <v>1333.2252519441713</v>
      </c>
      <c r="M853" s="28">
        <f t="shared" si="87"/>
        <v>1362.4252519441714</v>
      </c>
      <c r="N853" s="51">
        <f t="shared" si="89"/>
        <v>1347.8252519441712</v>
      </c>
      <c r="O853" s="13">
        <v>18.5</v>
      </c>
      <c r="P853" s="28">
        <v>75.1</v>
      </c>
      <c r="Q853" s="13">
        <v>92.7</v>
      </c>
      <c r="R853" s="63">
        <v>2.24E-05</v>
      </c>
      <c r="S853" s="25">
        <v>3.609</v>
      </c>
      <c r="T853" s="49">
        <v>401.83</v>
      </c>
      <c r="U853" s="49">
        <f t="shared" si="84"/>
        <v>399.2545</v>
      </c>
      <c r="V853" s="25">
        <v>0.195</v>
      </c>
      <c r="W853" s="52">
        <v>1</v>
      </c>
      <c r="X853" s="52">
        <f t="shared" si="85"/>
        <v>1.0036666666666665</v>
      </c>
      <c r="Y853" s="24">
        <v>12.225</v>
      </c>
      <c r="Z853" s="51">
        <v>1347.8252519441712</v>
      </c>
    </row>
    <row r="854" spans="1:26" ht="12.75">
      <c r="A854" s="10">
        <v>37061</v>
      </c>
      <c r="B854" s="22">
        <f>170</f>
        <v>170</v>
      </c>
      <c r="C854" s="12">
        <v>0.869907379</v>
      </c>
      <c r="D854" s="23">
        <v>0.869907379</v>
      </c>
      <c r="E854" s="14">
        <v>8450</v>
      </c>
      <c r="F854" s="21">
        <v>0</v>
      </c>
      <c r="G854" s="65">
        <v>37.70250475</v>
      </c>
      <c r="H854" s="65">
        <v>-77.4615724</v>
      </c>
      <c r="I854" s="26">
        <v>915.5</v>
      </c>
      <c r="J854" s="13">
        <f t="shared" si="88"/>
        <v>878.7</v>
      </c>
      <c r="K854" s="57">
        <f t="shared" si="86"/>
        <v>1183.1031715861457</v>
      </c>
      <c r="L854" s="28">
        <f aca="true" t="shared" si="90" ref="L854:L917">K854+131.2</f>
        <v>1314.3031715861457</v>
      </c>
      <c r="M854" s="28">
        <f t="shared" si="87"/>
        <v>1343.5031715861458</v>
      </c>
      <c r="N854" s="51">
        <f t="shared" si="89"/>
        <v>1328.9031715861456</v>
      </c>
      <c r="O854" s="13">
        <v>18.6</v>
      </c>
      <c r="P854" s="28">
        <v>75.4</v>
      </c>
      <c r="Q854" s="13">
        <v>88.2</v>
      </c>
      <c r="S854" s="25">
        <v>4.403</v>
      </c>
      <c r="T854" s="49">
        <v>822.739</v>
      </c>
      <c r="U854" s="49">
        <f t="shared" si="84"/>
        <v>435.26449999999994</v>
      </c>
      <c r="V854" s="25">
        <v>0.215</v>
      </c>
      <c r="W854" s="52">
        <v>0.999</v>
      </c>
      <c r="X854" s="52">
        <f t="shared" si="85"/>
        <v>1.0023333333333333</v>
      </c>
      <c r="Y854" s="24">
        <v>12.215</v>
      </c>
      <c r="Z854" s="51">
        <v>1328.9031715861456</v>
      </c>
    </row>
    <row r="855" spans="1:26" ht="12.75">
      <c r="A855" s="10">
        <v>37061</v>
      </c>
      <c r="B855" s="22">
        <f>170</f>
        <v>170</v>
      </c>
      <c r="C855" s="12">
        <v>0.870023131</v>
      </c>
      <c r="D855" s="23">
        <v>0.870023131</v>
      </c>
      <c r="E855" s="14">
        <v>8460</v>
      </c>
      <c r="F855" s="21">
        <v>0</v>
      </c>
      <c r="G855" s="65">
        <v>37.69710471</v>
      </c>
      <c r="H855" s="65">
        <v>-77.4598727</v>
      </c>
      <c r="I855" s="26">
        <v>918.3</v>
      </c>
      <c r="J855" s="13">
        <f t="shared" si="88"/>
        <v>881.5</v>
      </c>
      <c r="K855" s="57">
        <f t="shared" si="86"/>
        <v>1156.6844879669486</v>
      </c>
      <c r="L855" s="28">
        <f t="shared" si="90"/>
        <v>1287.8844879669487</v>
      </c>
      <c r="M855" s="28">
        <f t="shared" si="87"/>
        <v>1317.0844879669487</v>
      </c>
      <c r="N855" s="51">
        <f t="shared" si="89"/>
        <v>1302.4844879669486</v>
      </c>
      <c r="O855" s="13">
        <v>18.9</v>
      </c>
      <c r="P855" s="28">
        <v>76.3</v>
      </c>
      <c r="Q855" s="13">
        <v>85.4</v>
      </c>
      <c r="S855" s="25">
        <v>2.891</v>
      </c>
      <c r="T855" s="49">
        <v>36.249</v>
      </c>
      <c r="U855" s="49">
        <f t="shared" si="84"/>
        <v>401.2576666666666</v>
      </c>
      <c r="V855" s="25">
        <v>0.195</v>
      </c>
      <c r="W855" s="52">
        <v>0.998</v>
      </c>
      <c r="X855" s="52">
        <f t="shared" si="85"/>
        <v>1.001</v>
      </c>
      <c r="Y855" s="24">
        <v>12.266</v>
      </c>
      <c r="Z855" s="51">
        <v>1302.4844879669486</v>
      </c>
    </row>
    <row r="856" spans="1:26" ht="12.75">
      <c r="A856" s="10">
        <v>37061</v>
      </c>
      <c r="B856" s="22">
        <f>170</f>
        <v>170</v>
      </c>
      <c r="C856" s="12">
        <v>0.870138884</v>
      </c>
      <c r="D856" s="23">
        <v>0.870138884</v>
      </c>
      <c r="E856" s="14">
        <v>8470</v>
      </c>
      <c r="F856" s="21">
        <v>0</v>
      </c>
      <c r="G856" s="65">
        <v>37.69275604</v>
      </c>
      <c r="H856" s="65">
        <v>-77.45535767</v>
      </c>
      <c r="I856" s="26">
        <v>923</v>
      </c>
      <c r="J856" s="13">
        <f t="shared" si="88"/>
        <v>886.2</v>
      </c>
      <c r="K856" s="57">
        <f t="shared" si="86"/>
        <v>1112.5269234283062</v>
      </c>
      <c r="L856" s="28">
        <f t="shared" si="90"/>
        <v>1243.7269234283062</v>
      </c>
      <c r="M856" s="28">
        <f t="shared" si="87"/>
        <v>1272.9269234283063</v>
      </c>
      <c r="N856" s="51">
        <f t="shared" si="89"/>
        <v>1258.3269234283061</v>
      </c>
      <c r="O856" s="13">
        <v>19.7</v>
      </c>
      <c r="P856" s="28">
        <v>76.4</v>
      </c>
      <c r="Q856" s="13">
        <v>85.4</v>
      </c>
      <c r="S856" s="25">
        <v>3.344</v>
      </c>
      <c r="T856" s="49">
        <v>247.359</v>
      </c>
      <c r="U856" s="49">
        <f t="shared" si="84"/>
        <v>428.5343333333333</v>
      </c>
      <c r="V856" s="25">
        <v>0.195</v>
      </c>
      <c r="W856" s="52">
        <v>0.996</v>
      </c>
      <c r="X856" s="52">
        <f t="shared" si="85"/>
        <v>0.9996666666666666</v>
      </c>
      <c r="Y856" s="24">
        <v>12.219</v>
      </c>
      <c r="Z856" s="51">
        <v>1258.3269234283061</v>
      </c>
    </row>
    <row r="857" spans="1:26" ht="12.75">
      <c r="A857" s="10">
        <v>37061</v>
      </c>
      <c r="B857" s="22">
        <f>170</f>
        <v>170</v>
      </c>
      <c r="C857" s="12">
        <v>0.870254636</v>
      </c>
      <c r="D857" s="23">
        <v>0.870254636</v>
      </c>
      <c r="E857" s="14">
        <v>8480</v>
      </c>
      <c r="F857" s="21">
        <v>0</v>
      </c>
      <c r="G857" s="65">
        <v>37.69044987</v>
      </c>
      <c r="H857" s="65">
        <v>-77.44840993</v>
      </c>
      <c r="I857" s="26">
        <v>922.1</v>
      </c>
      <c r="J857" s="13">
        <f t="shared" si="88"/>
        <v>885.3000000000001</v>
      </c>
      <c r="K857" s="57">
        <f t="shared" si="86"/>
        <v>1120.9644700021668</v>
      </c>
      <c r="L857" s="28">
        <f t="shared" si="90"/>
        <v>1252.1644700021668</v>
      </c>
      <c r="M857" s="28">
        <f t="shared" si="87"/>
        <v>1281.3644700021669</v>
      </c>
      <c r="N857" s="51">
        <f t="shared" si="89"/>
        <v>1266.764470002167</v>
      </c>
      <c r="O857" s="13">
        <v>19.5</v>
      </c>
      <c r="P857" s="28">
        <v>75</v>
      </c>
      <c r="Q857" s="13">
        <v>86.3</v>
      </c>
      <c r="S857" s="25">
        <v>4.024</v>
      </c>
      <c r="T857" s="49">
        <v>615.869</v>
      </c>
      <c r="U857" s="49">
        <f t="shared" si="84"/>
        <v>420.811</v>
      </c>
      <c r="V857" s="25">
        <v>0.195</v>
      </c>
      <c r="W857" s="52">
        <v>0.995</v>
      </c>
      <c r="X857" s="52">
        <f t="shared" si="85"/>
        <v>0.9983333333333332</v>
      </c>
      <c r="Y857" s="24">
        <v>12.245</v>
      </c>
      <c r="Z857" s="51">
        <v>1266.764470002167</v>
      </c>
    </row>
    <row r="858" spans="1:26" ht="12.75">
      <c r="A858" s="10">
        <v>37061</v>
      </c>
      <c r="B858" s="22">
        <f>170</f>
        <v>170</v>
      </c>
      <c r="C858" s="12">
        <v>0.870370388</v>
      </c>
      <c r="D858" s="23">
        <v>0.870370388</v>
      </c>
      <c r="E858" s="14">
        <v>8490</v>
      </c>
      <c r="F858" s="21">
        <v>0</v>
      </c>
      <c r="G858" s="65">
        <v>37.69099597</v>
      </c>
      <c r="H858" s="65">
        <v>-77.44059378</v>
      </c>
      <c r="I858" s="26">
        <v>923.2</v>
      </c>
      <c r="J858" s="13">
        <f t="shared" si="88"/>
        <v>886.4000000000001</v>
      </c>
      <c r="K858" s="57">
        <f t="shared" si="86"/>
        <v>1110.6530767833233</v>
      </c>
      <c r="L858" s="28">
        <f t="shared" si="90"/>
        <v>1241.8530767833233</v>
      </c>
      <c r="M858" s="28">
        <f t="shared" si="87"/>
        <v>1271.0530767833234</v>
      </c>
      <c r="N858" s="51">
        <f t="shared" si="89"/>
        <v>1256.4530767833235</v>
      </c>
      <c r="O858" s="13">
        <v>19.3</v>
      </c>
      <c r="P858" s="28">
        <v>75.7</v>
      </c>
      <c r="Q858" s="13">
        <v>87.4</v>
      </c>
      <c r="S858" s="25">
        <v>3.099</v>
      </c>
      <c r="T858" s="49">
        <v>144.278</v>
      </c>
      <c r="U858" s="49">
        <f t="shared" si="84"/>
        <v>378.0539999999999</v>
      </c>
      <c r="V858" s="25">
        <v>0.205</v>
      </c>
      <c r="W858" s="52">
        <v>0.994</v>
      </c>
      <c r="X858" s="52">
        <f t="shared" si="85"/>
        <v>0.9969999999999999</v>
      </c>
      <c r="Y858" s="24">
        <v>12.268</v>
      </c>
      <c r="Z858" s="51">
        <v>1256.4530767833235</v>
      </c>
    </row>
    <row r="859" spans="1:26" ht="12.75">
      <c r="A859" s="10">
        <v>37061</v>
      </c>
      <c r="B859" s="22">
        <f>170</f>
        <v>170</v>
      </c>
      <c r="C859" s="12">
        <v>0.87048614</v>
      </c>
      <c r="D859" s="23">
        <v>0.87048614</v>
      </c>
      <c r="E859" s="14">
        <v>8500</v>
      </c>
      <c r="F859" s="21">
        <v>0</v>
      </c>
      <c r="G859" s="65">
        <v>37.69438761</v>
      </c>
      <c r="H859" s="65">
        <v>-77.43364363</v>
      </c>
      <c r="I859" s="26">
        <v>925.6</v>
      </c>
      <c r="J859" s="13">
        <f t="shared" si="88"/>
        <v>888.8000000000001</v>
      </c>
      <c r="K859" s="57">
        <f t="shared" si="86"/>
        <v>1088.1998372214027</v>
      </c>
      <c r="L859" s="28">
        <f t="shared" si="90"/>
        <v>1219.3998372214028</v>
      </c>
      <c r="M859" s="28">
        <f t="shared" si="87"/>
        <v>1248.5998372214028</v>
      </c>
      <c r="N859" s="51">
        <f t="shared" si="89"/>
        <v>1233.9998372214027</v>
      </c>
      <c r="O859" s="13">
        <v>19.5</v>
      </c>
      <c r="P859" s="28">
        <v>76</v>
      </c>
      <c r="Q859" s="13">
        <v>87.9</v>
      </c>
      <c r="R859" s="63">
        <v>2.02E-05</v>
      </c>
      <c r="S859" s="25">
        <v>3.069</v>
      </c>
      <c r="T859" s="49">
        <v>145.288</v>
      </c>
      <c r="U859" s="49">
        <f t="shared" si="84"/>
        <v>335.29699999999997</v>
      </c>
      <c r="V859" s="25">
        <v>0.206</v>
      </c>
      <c r="W859" s="52">
        <v>0.993</v>
      </c>
      <c r="X859" s="52">
        <f t="shared" si="85"/>
        <v>0.9958333333333335</v>
      </c>
      <c r="Y859" s="24">
        <v>12.228</v>
      </c>
      <c r="Z859" s="51">
        <v>1233.9998372214027</v>
      </c>
    </row>
    <row r="860" spans="1:26" ht="12.75">
      <c r="A860" s="10">
        <v>37061</v>
      </c>
      <c r="B860" s="22">
        <f>170</f>
        <v>170</v>
      </c>
      <c r="C860" s="12">
        <v>0.870601833</v>
      </c>
      <c r="D860" s="23">
        <v>0.870601833</v>
      </c>
      <c r="E860" s="14">
        <v>8510</v>
      </c>
      <c r="F860" s="21">
        <v>0</v>
      </c>
      <c r="G860" s="65">
        <v>37.69953465</v>
      </c>
      <c r="H860" s="65">
        <v>-77.42890966</v>
      </c>
      <c r="I860" s="26">
        <v>928.2</v>
      </c>
      <c r="J860" s="13">
        <f t="shared" si="88"/>
        <v>891.4000000000001</v>
      </c>
      <c r="K860" s="57">
        <f t="shared" si="86"/>
        <v>1063.9438110237293</v>
      </c>
      <c r="L860" s="28">
        <f t="shared" si="90"/>
        <v>1195.1438110237293</v>
      </c>
      <c r="M860" s="28">
        <f t="shared" si="87"/>
        <v>1224.3438110237294</v>
      </c>
      <c r="N860" s="51">
        <f t="shared" si="89"/>
        <v>1209.7438110237294</v>
      </c>
      <c r="O860" s="13">
        <v>19.9</v>
      </c>
      <c r="P860" s="28">
        <v>73.7</v>
      </c>
      <c r="Q860" s="13">
        <v>82.9</v>
      </c>
      <c r="S860" s="25">
        <v>3.789</v>
      </c>
      <c r="T860" s="49">
        <v>513.899</v>
      </c>
      <c r="U860" s="49">
        <f t="shared" si="84"/>
        <v>283.82366666666667</v>
      </c>
      <c r="V860" s="25">
        <v>0.235</v>
      </c>
      <c r="W860" s="52">
        <v>0.991</v>
      </c>
      <c r="X860" s="52">
        <f t="shared" si="85"/>
        <v>0.9944999999999999</v>
      </c>
      <c r="Y860" s="24">
        <v>12.247</v>
      </c>
      <c r="Z860" s="51">
        <v>1209.7438110237294</v>
      </c>
    </row>
    <row r="861" spans="1:26" ht="12.75">
      <c r="A861" s="10">
        <v>37061</v>
      </c>
      <c r="B861" s="22">
        <f>170</f>
        <v>170</v>
      </c>
      <c r="C861" s="12">
        <v>0.870717585</v>
      </c>
      <c r="D861" s="23">
        <v>0.870717585</v>
      </c>
      <c r="E861" s="14">
        <v>8520</v>
      </c>
      <c r="F861" s="21">
        <v>0</v>
      </c>
      <c r="G861" s="65">
        <v>37.70587846</v>
      </c>
      <c r="H861" s="65">
        <v>-77.42775237</v>
      </c>
      <c r="I861" s="26">
        <v>930.8</v>
      </c>
      <c r="J861" s="13">
        <f t="shared" si="88"/>
        <v>894</v>
      </c>
      <c r="K861" s="57">
        <f t="shared" si="86"/>
        <v>1039.7584309080603</v>
      </c>
      <c r="L861" s="28">
        <f t="shared" si="90"/>
        <v>1170.9584309080603</v>
      </c>
      <c r="M861" s="28">
        <f t="shared" si="87"/>
        <v>1200.1584309080604</v>
      </c>
      <c r="N861" s="51">
        <f t="shared" si="89"/>
        <v>1185.5584309080605</v>
      </c>
      <c r="O861" s="13">
        <v>20.1</v>
      </c>
      <c r="P861" s="28">
        <v>72.8</v>
      </c>
      <c r="Q861" s="13">
        <v>85.4</v>
      </c>
      <c r="S861" s="25">
        <v>3.229</v>
      </c>
      <c r="T861" s="49">
        <v>199.909</v>
      </c>
      <c r="U861" s="49">
        <f aca="true" t="shared" si="91" ref="U861:U922">AVERAGE(T856:T861)</f>
        <v>311.10033333333337</v>
      </c>
      <c r="V861" s="25">
        <v>0.225</v>
      </c>
      <c r="W861" s="52">
        <v>0.99</v>
      </c>
      <c r="X861" s="52">
        <f aca="true" t="shared" si="92" ref="X861:X922">AVERAGE(W856:W861)</f>
        <v>0.9931666666666668</v>
      </c>
      <c r="Y861" s="24">
        <v>12.263</v>
      </c>
      <c r="Z861" s="51">
        <v>1185.5584309080605</v>
      </c>
    </row>
    <row r="862" spans="1:26" ht="12.75">
      <c r="A862" s="10">
        <v>37061</v>
      </c>
      <c r="B862" s="22">
        <f>170</f>
        <v>170</v>
      </c>
      <c r="C862" s="12">
        <v>0.870833337</v>
      </c>
      <c r="D862" s="23">
        <v>0.870833337</v>
      </c>
      <c r="E862" s="14">
        <v>8530</v>
      </c>
      <c r="F862" s="21">
        <v>0</v>
      </c>
      <c r="G862" s="65">
        <v>37.71172777</v>
      </c>
      <c r="H862" s="65">
        <v>-77.43100803</v>
      </c>
      <c r="I862" s="26">
        <v>934.3</v>
      </c>
      <c r="J862" s="13">
        <f t="shared" si="88"/>
        <v>897.5</v>
      </c>
      <c r="K862" s="57">
        <f t="shared" si="86"/>
        <v>1007.3120264656523</v>
      </c>
      <c r="L862" s="28">
        <f t="shared" si="90"/>
        <v>1138.5120264656523</v>
      </c>
      <c r="M862" s="28">
        <f t="shared" si="87"/>
        <v>1167.7120264656523</v>
      </c>
      <c r="N862" s="51">
        <f t="shared" si="89"/>
        <v>1153.1120264656524</v>
      </c>
      <c r="O862" s="13">
        <v>20.3</v>
      </c>
      <c r="P862" s="28">
        <v>73.1</v>
      </c>
      <c r="Q862" s="13">
        <v>85.4</v>
      </c>
      <c r="S862" s="25">
        <v>3.24</v>
      </c>
      <c r="T862" s="49">
        <v>200.818</v>
      </c>
      <c r="U862" s="49">
        <f t="shared" si="91"/>
        <v>303.3435</v>
      </c>
      <c r="V862" s="25">
        <v>0.214</v>
      </c>
      <c r="W862" s="52">
        <v>0.989</v>
      </c>
      <c r="X862" s="52">
        <f t="shared" si="92"/>
        <v>0.992</v>
      </c>
      <c r="Y862" s="24">
        <v>12.205</v>
      </c>
      <c r="Z862" s="51">
        <v>1153.1120264656524</v>
      </c>
    </row>
    <row r="863" spans="1:26" ht="12.75">
      <c r="A863" s="10">
        <v>37061</v>
      </c>
      <c r="B863" s="22">
        <f>170</f>
        <v>170</v>
      </c>
      <c r="C863" s="12">
        <v>0.87094909</v>
      </c>
      <c r="D863" s="23">
        <v>0.87094909</v>
      </c>
      <c r="E863" s="14">
        <v>8540</v>
      </c>
      <c r="F863" s="21">
        <v>0</v>
      </c>
      <c r="G863" s="65">
        <v>37.71591166</v>
      </c>
      <c r="H863" s="65">
        <v>-77.43721037</v>
      </c>
      <c r="I863" s="26">
        <v>936.6</v>
      </c>
      <c r="J863" s="13">
        <f t="shared" si="88"/>
        <v>899.8000000000001</v>
      </c>
      <c r="K863" s="57">
        <f t="shared" si="86"/>
        <v>986.0589261692896</v>
      </c>
      <c r="L863" s="28">
        <f t="shared" si="90"/>
        <v>1117.2589261692897</v>
      </c>
      <c r="M863" s="28">
        <f t="shared" si="87"/>
        <v>1146.4589261692897</v>
      </c>
      <c r="N863" s="51">
        <f t="shared" si="89"/>
        <v>1131.8589261692896</v>
      </c>
      <c r="O863" s="13">
        <v>20.8</v>
      </c>
      <c r="P863" s="28">
        <v>73.5</v>
      </c>
      <c r="Q863" s="13">
        <v>84.3</v>
      </c>
      <c r="S863" s="25">
        <v>3.561</v>
      </c>
      <c r="T863" s="49">
        <v>411.828</v>
      </c>
      <c r="U863" s="49">
        <f t="shared" si="91"/>
        <v>269.33666666666664</v>
      </c>
      <c r="V863" s="25">
        <v>0.22</v>
      </c>
      <c r="W863" s="52">
        <v>0.987</v>
      </c>
      <c r="X863" s="52">
        <f t="shared" si="92"/>
        <v>0.9906666666666667</v>
      </c>
      <c r="Y863" s="24">
        <v>12.244</v>
      </c>
      <c r="Z863" s="51">
        <v>1131.8589261692896</v>
      </c>
    </row>
    <row r="864" spans="1:26" ht="12.75">
      <c r="A864" s="10">
        <v>37061</v>
      </c>
      <c r="B864" s="22">
        <f>170</f>
        <v>170</v>
      </c>
      <c r="C864" s="12">
        <v>0.871064842</v>
      </c>
      <c r="D864" s="23">
        <v>0.871064842</v>
      </c>
      <c r="E864" s="14">
        <v>8550</v>
      </c>
      <c r="F864" s="21">
        <v>0</v>
      </c>
      <c r="G864" s="65">
        <v>37.71626795</v>
      </c>
      <c r="H864" s="65">
        <v>-77.44514408</v>
      </c>
      <c r="I864" s="26">
        <v>938.3</v>
      </c>
      <c r="J864" s="13">
        <f t="shared" si="88"/>
        <v>901.5</v>
      </c>
      <c r="K864" s="57">
        <f t="shared" si="86"/>
        <v>970.3850000896794</v>
      </c>
      <c r="L864" s="28">
        <f t="shared" si="90"/>
        <v>1101.5850000896794</v>
      </c>
      <c r="M864" s="28">
        <f t="shared" si="87"/>
        <v>1130.7850000896794</v>
      </c>
      <c r="N864" s="51">
        <f t="shared" si="89"/>
        <v>1116.1850000896793</v>
      </c>
      <c r="O864" s="13">
        <v>21</v>
      </c>
      <c r="P864" s="28">
        <v>70.7</v>
      </c>
      <c r="Q864" s="13">
        <v>94.3</v>
      </c>
      <c r="S864" s="25">
        <v>3.161</v>
      </c>
      <c r="T864" s="49">
        <v>202.939</v>
      </c>
      <c r="U864" s="49">
        <f t="shared" si="91"/>
        <v>279.1135</v>
      </c>
      <c r="V864" s="25">
        <v>0.195</v>
      </c>
      <c r="W864" s="52">
        <v>0.986</v>
      </c>
      <c r="X864" s="52">
        <f t="shared" si="92"/>
        <v>0.9893333333333333</v>
      </c>
      <c r="Y864" s="24">
        <v>12.256</v>
      </c>
      <c r="Z864" s="51">
        <v>1116.1850000896793</v>
      </c>
    </row>
    <row r="865" spans="1:26" ht="12.75">
      <c r="A865" s="10">
        <v>37061</v>
      </c>
      <c r="B865" s="22">
        <f>170</f>
        <v>170</v>
      </c>
      <c r="C865" s="12">
        <v>0.871180534</v>
      </c>
      <c r="D865" s="23">
        <v>0.871180534</v>
      </c>
      <c r="E865" s="14">
        <v>8560</v>
      </c>
      <c r="F865" s="21">
        <v>0</v>
      </c>
      <c r="G865" s="65">
        <v>37.71383306</v>
      </c>
      <c r="H865" s="65">
        <v>-77.45204222</v>
      </c>
      <c r="I865" s="26">
        <v>938.6</v>
      </c>
      <c r="J865" s="13">
        <f t="shared" si="88"/>
        <v>901.8000000000001</v>
      </c>
      <c r="K865" s="57">
        <f t="shared" si="86"/>
        <v>967.622081623998</v>
      </c>
      <c r="L865" s="28">
        <f t="shared" si="90"/>
        <v>1098.822081623998</v>
      </c>
      <c r="M865" s="28">
        <f t="shared" si="87"/>
        <v>1128.022081623998</v>
      </c>
      <c r="N865" s="51">
        <f t="shared" si="89"/>
        <v>1113.422081623998</v>
      </c>
      <c r="O865" s="13">
        <v>21</v>
      </c>
      <c r="P865" s="28">
        <v>70.3</v>
      </c>
      <c r="Q865" s="13">
        <v>90.8</v>
      </c>
      <c r="R865" s="63">
        <v>2.1E-05</v>
      </c>
      <c r="S865" s="25">
        <v>3.447</v>
      </c>
      <c r="T865" s="49">
        <v>308.949</v>
      </c>
      <c r="U865" s="49">
        <f t="shared" si="91"/>
        <v>306.39033333333333</v>
      </c>
      <c r="V865" s="25">
        <v>0.245</v>
      </c>
      <c r="W865" s="52">
        <v>0.985</v>
      </c>
      <c r="X865" s="52">
        <f t="shared" si="92"/>
        <v>0.988</v>
      </c>
      <c r="Y865" s="24">
        <v>12.222</v>
      </c>
      <c r="Z865" s="51">
        <v>1113.422081623998</v>
      </c>
    </row>
    <row r="866" spans="1:26" ht="12.75">
      <c r="A866" s="10">
        <v>37061</v>
      </c>
      <c r="B866" s="22">
        <f>170</f>
        <v>170</v>
      </c>
      <c r="C866" s="12">
        <v>0.871296287</v>
      </c>
      <c r="D866" s="23">
        <v>0.871296287</v>
      </c>
      <c r="E866" s="14">
        <v>8570</v>
      </c>
      <c r="F866" s="21">
        <v>0</v>
      </c>
      <c r="G866" s="65">
        <v>37.70895801</v>
      </c>
      <c r="H866" s="65">
        <v>-77.45586886</v>
      </c>
      <c r="I866" s="26">
        <v>936.5</v>
      </c>
      <c r="J866" s="13">
        <f t="shared" si="88"/>
        <v>899.7</v>
      </c>
      <c r="K866" s="57">
        <f t="shared" si="86"/>
        <v>986.981843799804</v>
      </c>
      <c r="L866" s="28">
        <f t="shared" si="90"/>
        <v>1118.181843799804</v>
      </c>
      <c r="M866" s="28">
        <f t="shared" si="87"/>
        <v>1147.381843799804</v>
      </c>
      <c r="N866" s="51">
        <f t="shared" si="89"/>
        <v>1132.781843799804</v>
      </c>
      <c r="O866" s="13">
        <v>20.6</v>
      </c>
      <c r="P866" s="28">
        <v>72.3</v>
      </c>
      <c r="Q866" s="13">
        <v>90.3</v>
      </c>
      <c r="S866" s="25">
        <v>3.296</v>
      </c>
      <c r="T866" s="49">
        <v>257.358</v>
      </c>
      <c r="U866" s="49">
        <f t="shared" si="91"/>
        <v>263.63349999999997</v>
      </c>
      <c r="V866" s="25">
        <v>0.225</v>
      </c>
      <c r="W866" s="52">
        <v>0.983</v>
      </c>
      <c r="X866" s="52">
        <f t="shared" si="92"/>
        <v>0.9866666666666667</v>
      </c>
      <c r="Y866" s="24">
        <v>12.241</v>
      </c>
      <c r="Z866" s="51">
        <v>1132.781843799804</v>
      </c>
    </row>
    <row r="867" spans="1:26" ht="12.75">
      <c r="A867" s="10">
        <v>37061</v>
      </c>
      <c r="B867" s="22">
        <f>170</f>
        <v>170</v>
      </c>
      <c r="C867" s="12">
        <v>0.871412039</v>
      </c>
      <c r="D867" s="23">
        <v>0.871412039</v>
      </c>
      <c r="E867" s="14">
        <v>8580</v>
      </c>
      <c r="F867" s="21">
        <v>0</v>
      </c>
      <c r="G867" s="65">
        <v>37.70336624</v>
      </c>
      <c r="H867" s="65">
        <v>-77.45585389</v>
      </c>
      <c r="I867" s="26">
        <v>937.8</v>
      </c>
      <c r="J867" s="13">
        <f t="shared" si="88"/>
        <v>901</v>
      </c>
      <c r="K867" s="57">
        <f t="shared" si="86"/>
        <v>974.991908042517</v>
      </c>
      <c r="L867" s="28">
        <f t="shared" si="90"/>
        <v>1106.191908042517</v>
      </c>
      <c r="M867" s="28">
        <f t="shared" si="87"/>
        <v>1135.3919080425171</v>
      </c>
      <c r="N867" s="51">
        <f t="shared" si="89"/>
        <v>1120.7919080425172</v>
      </c>
      <c r="O867" s="13">
        <v>20.7</v>
      </c>
      <c r="P867" s="28">
        <v>73.3</v>
      </c>
      <c r="Q867" s="13">
        <v>87.8</v>
      </c>
      <c r="S867" s="25">
        <v>3.073</v>
      </c>
      <c r="T867" s="49">
        <v>153.368</v>
      </c>
      <c r="U867" s="49">
        <f t="shared" si="91"/>
        <v>255.87666666666664</v>
      </c>
      <c r="V867" s="25">
        <v>0.219</v>
      </c>
      <c r="W867" s="52">
        <v>0.982</v>
      </c>
      <c r="X867" s="52">
        <f t="shared" si="92"/>
        <v>0.9853333333333333</v>
      </c>
      <c r="Y867" s="24">
        <v>12.247</v>
      </c>
      <c r="Z867" s="51">
        <v>1120.7919080425172</v>
      </c>
    </row>
    <row r="868" spans="1:26" ht="12.75">
      <c r="A868" s="10">
        <v>37061</v>
      </c>
      <c r="B868" s="22">
        <f>170</f>
        <v>170</v>
      </c>
      <c r="C868" s="12">
        <v>0.871527791</v>
      </c>
      <c r="D868" s="23">
        <v>0.871527791</v>
      </c>
      <c r="E868" s="14">
        <v>8590</v>
      </c>
      <c r="F868" s="21">
        <v>0</v>
      </c>
      <c r="G868" s="65">
        <v>37.69848447</v>
      </c>
      <c r="H868" s="65">
        <v>-77.45238594</v>
      </c>
      <c r="I868" s="26">
        <v>937.6</v>
      </c>
      <c r="J868" s="13">
        <f t="shared" si="88"/>
        <v>900.8000000000001</v>
      </c>
      <c r="K868" s="57">
        <f t="shared" si="86"/>
        <v>976.8353870981491</v>
      </c>
      <c r="L868" s="28">
        <f t="shared" si="90"/>
        <v>1108.0353870981492</v>
      </c>
      <c r="M868" s="28">
        <f t="shared" si="87"/>
        <v>1137.2353870981492</v>
      </c>
      <c r="N868" s="51">
        <f t="shared" si="89"/>
        <v>1122.6353870981493</v>
      </c>
      <c r="O868" s="13">
        <v>20.6</v>
      </c>
      <c r="P868" s="28">
        <v>73.2</v>
      </c>
      <c r="Q868" s="13">
        <v>95.1</v>
      </c>
      <c r="S868" s="25">
        <v>4.207</v>
      </c>
      <c r="T868" s="49">
        <v>731.979</v>
      </c>
      <c r="U868" s="49">
        <f t="shared" si="91"/>
        <v>344.40349999999995</v>
      </c>
      <c r="V868" s="25">
        <v>0.197</v>
      </c>
      <c r="W868" s="52">
        <v>0.981</v>
      </c>
      <c r="X868" s="52">
        <f t="shared" si="92"/>
        <v>0.984</v>
      </c>
      <c r="Y868" s="24">
        <v>12.246</v>
      </c>
      <c r="Z868" s="51">
        <v>1122.6353870981493</v>
      </c>
    </row>
    <row r="869" spans="1:26" ht="12.75">
      <c r="A869" s="10">
        <v>37061</v>
      </c>
      <c r="B869" s="22">
        <f>170</f>
        <v>170</v>
      </c>
      <c r="C869" s="12">
        <v>0.871643543</v>
      </c>
      <c r="D869" s="23">
        <v>0.871643543</v>
      </c>
      <c r="E869" s="14">
        <v>8600</v>
      </c>
      <c r="F869" s="21">
        <v>0</v>
      </c>
      <c r="G869" s="65">
        <v>37.69517817</v>
      </c>
      <c r="H869" s="65">
        <v>-77.44647399</v>
      </c>
      <c r="I869" s="26">
        <v>937.6</v>
      </c>
      <c r="J869" s="13">
        <f t="shared" si="88"/>
        <v>900.8000000000001</v>
      </c>
      <c r="K869" s="57">
        <f t="shared" si="86"/>
        <v>976.8353870981491</v>
      </c>
      <c r="L869" s="28">
        <f t="shared" si="90"/>
        <v>1108.0353870981492</v>
      </c>
      <c r="M869" s="28">
        <f t="shared" si="87"/>
        <v>1137.2353870981492</v>
      </c>
      <c r="N869" s="51">
        <f t="shared" si="89"/>
        <v>1122.6353870981493</v>
      </c>
      <c r="O869" s="13">
        <v>20.7</v>
      </c>
      <c r="P869" s="28">
        <v>73.1</v>
      </c>
      <c r="Q869" s="13">
        <v>87.5</v>
      </c>
      <c r="S869" s="25">
        <v>2.366</v>
      </c>
      <c r="T869" s="49">
        <v>-212.011</v>
      </c>
      <c r="U869" s="49">
        <f t="shared" si="91"/>
        <v>240.43033333333335</v>
      </c>
      <c r="V869" s="25">
        <v>0.227</v>
      </c>
      <c r="W869" s="52">
        <v>0.979</v>
      </c>
      <c r="X869" s="52">
        <f t="shared" si="92"/>
        <v>0.9826666666666667</v>
      </c>
      <c r="Y869" s="24">
        <v>12.239</v>
      </c>
      <c r="Z869" s="51">
        <v>1122.6353870981493</v>
      </c>
    </row>
    <row r="870" spans="1:26" ht="12.75">
      <c r="A870" s="10">
        <v>37061</v>
      </c>
      <c r="B870" s="22">
        <f>170</f>
        <v>170</v>
      </c>
      <c r="C870" s="12">
        <v>0.871759236</v>
      </c>
      <c r="D870" s="23">
        <v>0.871759236</v>
      </c>
      <c r="E870" s="14">
        <v>8610</v>
      </c>
      <c r="F870" s="21">
        <v>0</v>
      </c>
      <c r="G870" s="65">
        <v>37.69458224</v>
      </c>
      <c r="H870" s="65">
        <v>-77.43925156</v>
      </c>
      <c r="I870" s="26">
        <v>938.9</v>
      </c>
      <c r="J870" s="13">
        <f t="shared" si="88"/>
        <v>902.1</v>
      </c>
      <c r="K870" s="57">
        <f t="shared" si="86"/>
        <v>964.8600821400271</v>
      </c>
      <c r="L870" s="28">
        <f t="shared" si="90"/>
        <v>1096.0600821400271</v>
      </c>
      <c r="M870" s="28">
        <f t="shared" si="87"/>
        <v>1125.2600821400272</v>
      </c>
      <c r="N870" s="51">
        <f t="shared" si="89"/>
        <v>1110.660082140027</v>
      </c>
      <c r="O870" s="13">
        <v>20.6</v>
      </c>
      <c r="P870" s="28">
        <v>72.4</v>
      </c>
      <c r="Q870" s="13">
        <v>89.8</v>
      </c>
      <c r="S870" s="25">
        <v>4.543</v>
      </c>
      <c r="T870" s="49">
        <v>891.398</v>
      </c>
      <c r="U870" s="49">
        <f t="shared" si="91"/>
        <v>355.17350000000005</v>
      </c>
      <c r="V870" s="25">
        <v>0.225</v>
      </c>
      <c r="W870" s="52">
        <v>0.978</v>
      </c>
      <c r="X870" s="52">
        <f t="shared" si="92"/>
        <v>0.9813333333333333</v>
      </c>
      <c r="Y870" s="24">
        <v>12.227</v>
      </c>
      <c r="Z870" s="51">
        <v>1110.660082140027</v>
      </c>
    </row>
    <row r="871" spans="1:26" ht="12.75">
      <c r="A871" s="10">
        <v>37061</v>
      </c>
      <c r="B871" s="22">
        <f>170</f>
        <v>170</v>
      </c>
      <c r="C871" s="12">
        <v>0.871874988</v>
      </c>
      <c r="D871" s="23">
        <v>0.871874988</v>
      </c>
      <c r="E871" s="14">
        <v>8620</v>
      </c>
      <c r="F871" s="21">
        <v>0</v>
      </c>
      <c r="G871" s="65">
        <v>37.69727926</v>
      </c>
      <c r="H871" s="65">
        <v>-77.43253614</v>
      </c>
      <c r="I871" s="26">
        <v>942</v>
      </c>
      <c r="J871" s="13">
        <f t="shared" si="88"/>
        <v>905.2</v>
      </c>
      <c r="K871" s="57">
        <f t="shared" si="86"/>
        <v>936.3730855163504</v>
      </c>
      <c r="L871" s="28">
        <f t="shared" si="90"/>
        <v>1067.5730855163504</v>
      </c>
      <c r="M871" s="28">
        <f t="shared" si="87"/>
        <v>1096.7730855163504</v>
      </c>
      <c r="N871" s="51">
        <f t="shared" si="89"/>
        <v>1082.1730855163505</v>
      </c>
      <c r="O871" s="13">
        <v>21</v>
      </c>
      <c r="P871" s="28">
        <v>72</v>
      </c>
      <c r="Q871" s="13">
        <v>90.6</v>
      </c>
      <c r="R871" s="63">
        <v>2E-05</v>
      </c>
      <c r="S871" s="25">
        <v>3.12</v>
      </c>
      <c r="T871" s="49">
        <v>157.407</v>
      </c>
      <c r="U871" s="49">
        <f t="shared" si="91"/>
        <v>329.9165</v>
      </c>
      <c r="V871" s="25">
        <v>0.234</v>
      </c>
      <c r="W871" s="52">
        <v>0.977</v>
      </c>
      <c r="X871" s="52">
        <f t="shared" si="92"/>
        <v>0.98</v>
      </c>
      <c r="Y871" s="24">
        <v>12.236</v>
      </c>
      <c r="Z871" s="51">
        <v>1082.1730855163505</v>
      </c>
    </row>
    <row r="872" spans="1:26" ht="12.75">
      <c r="A872" s="10">
        <v>37061</v>
      </c>
      <c r="B872" s="22">
        <f>170</f>
        <v>170</v>
      </c>
      <c r="C872" s="12">
        <v>0.87199074</v>
      </c>
      <c r="D872" s="23">
        <v>0.87199074</v>
      </c>
      <c r="E872" s="14">
        <v>8630</v>
      </c>
      <c r="F872" s="21">
        <v>0</v>
      </c>
      <c r="G872" s="65">
        <v>37.70245721</v>
      </c>
      <c r="H872" s="65">
        <v>-77.42831314</v>
      </c>
      <c r="I872" s="26">
        <v>944.7</v>
      </c>
      <c r="J872" s="13">
        <f t="shared" si="88"/>
        <v>907.9000000000001</v>
      </c>
      <c r="K872" s="57">
        <f t="shared" si="86"/>
        <v>911.6412061078117</v>
      </c>
      <c r="L872" s="28">
        <f t="shared" si="90"/>
        <v>1042.8412061078118</v>
      </c>
      <c r="M872" s="28">
        <f t="shared" si="87"/>
        <v>1072.0412061078118</v>
      </c>
      <c r="N872" s="51">
        <f t="shared" si="89"/>
        <v>1057.441206107812</v>
      </c>
      <c r="O872" s="13">
        <v>21.3</v>
      </c>
      <c r="P872" s="28">
        <v>71.3</v>
      </c>
      <c r="Q872" s="13">
        <v>91.1</v>
      </c>
      <c r="S872" s="25">
        <v>4.501</v>
      </c>
      <c r="T872" s="49">
        <v>893.518</v>
      </c>
      <c r="U872" s="49">
        <f t="shared" si="91"/>
        <v>435.9431666666666</v>
      </c>
      <c r="V872" s="25">
        <v>0.244</v>
      </c>
      <c r="W872" s="52">
        <v>0.975</v>
      </c>
      <c r="X872" s="52">
        <f t="shared" si="92"/>
        <v>0.9786666666666667</v>
      </c>
      <c r="Y872" s="24">
        <v>12.212</v>
      </c>
      <c r="Z872" s="51">
        <v>1057.441206107812</v>
      </c>
    </row>
    <row r="873" spans="1:26" ht="12.75">
      <c r="A873" s="10">
        <v>37061</v>
      </c>
      <c r="B873" s="22">
        <f>170</f>
        <v>170</v>
      </c>
      <c r="C873" s="12">
        <v>0.872106493</v>
      </c>
      <c r="D873" s="23">
        <v>0.872106493</v>
      </c>
      <c r="E873" s="14">
        <v>8640</v>
      </c>
      <c r="F873" s="21">
        <v>0</v>
      </c>
      <c r="G873" s="65">
        <v>37.70873661</v>
      </c>
      <c r="H873" s="65">
        <v>-77.42741413</v>
      </c>
      <c r="I873" s="26">
        <v>946.8</v>
      </c>
      <c r="J873" s="13">
        <f t="shared" si="88"/>
        <v>910</v>
      </c>
      <c r="K873" s="57">
        <f t="shared" si="86"/>
        <v>892.4560962139946</v>
      </c>
      <c r="L873" s="28">
        <f t="shared" si="90"/>
        <v>1023.6560962139945</v>
      </c>
      <c r="M873" s="28">
        <f t="shared" si="87"/>
        <v>1052.8560962139945</v>
      </c>
      <c r="N873" s="51">
        <f t="shared" si="89"/>
        <v>1038.2560962139946</v>
      </c>
      <c r="O873" s="13">
        <v>21.4</v>
      </c>
      <c r="P873" s="28">
        <v>70.1</v>
      </c>
      <c r="Q873" s="13">
        <v>90.8</v>
      </c>
      <c r="S873" s="25">
        <v>3.629</v>
      </c>
      <c r="T873" s="49">
        <v>421.927</v>
      </c>
      <c r="U873" s="49">
        <f t="shared" si="91"/>
        <v>480.70300000000003</v>
      </c>
      <c r="V873" s="25">
        <v>0.225</v>
      </c>
      <c r="W873" s="52">
        <v>0.974</v>
      </c>
      <c r="X873" s="52">
        <f t="shared" si="92"/>
        <v>0.9773333333333333</v>
      </c>
      <c r="Y873" s="24">
        <v>12.241</v>
      </c>
      <c r="Z873" s="51">
        <v>1038.2560962139946</v>
      </c>
    </row>
    <row r="874" spans="1:26" ht="12.75">
      <c r="A874" s="10">
        <v>37061</v>
      </c>
      <c r="B874" s="22">
        <f>170</f>
        <v>170</v>
      </c>
      <c r="C874" s="12">
        <v>0.872222245</v>
      </c>
      <c r="D874" s="23">
        <v>0.872222245</v>
      </c>
      <c r="E874" s="14">
        <v>8650</v>
      </c>
      <c r="F874" s="21">
        <v>0</v>
      </c>
      <c r="G874" s="65">
        <v>37.71451377</v>
      </c>
      <c r="H874" s="65">
        <v>-77.43106517</v>
      </c>
      <c r="I874" s="26">
        <v>950.3</v>
      </c>
      <c r="J874" s="13">
        <f t="shared" si="88"/>
        <v>913.5</v>
      </c>
      <c r="K874" s="57">
        <f t="shared" si="86"/>
        <v>860.579084431305</v>
      </c>
      <c r="L874" s="28">
        <f t="shared" si="90"/>
        <v>991.7790844313049</v>
      </c>
      <c r="M874" s="28">
        <f t="shared" si="87"/>
        <v>1020.979084431305</v>
      </c>
      <c r="N874" s="51">
        <f t="shared" si="89"/>
        <v>1006.3790844313049</v>
      </c>
      <c r="O874" s="13">
        <v>21.8</v>
      </c>
      <c r="P874" s="28">
        <v>70</v>
      </c>
      <c r="Q874" s="13">
        <v>91.4</v>
      </c>
      <c r="S874" s="25">
        <v>3.287</v>
      </c>
      <c r="T874" s="49">
        <v>265.437</v>
      </c>
      <c r="U874" s="49">
        <f t="shared" si="91"/>
        <v>402.94599999999997</v>
      </c>
      <c r="V874" s="25">
        <v>0.226</v>
      </c>
      <c r="W874" s="52">
        <v>0.973</v>
      </c>
      <c r="X874" s="52">
        <f t="shared" si="92"/>
        <v>0.976</v>
      </c>
      <c r="Y874" s="24">
        <v>12.226</v>
      </c>
      <c r="Z874" s="51">
        <v>1006.3790844313049</v>
      </c>
    </row>
    <row r="875" spans="1:26" ht="12.75">
      <c r="A875" s="10">
        <v>37061</v>
      </c>
      <c r="B875" s="22">
        <f>170</f>
        <v>170</v>
      </c>
      <c r="C875" s="12">
        <v>0.872337937</v>
      </c>
      <c r="D875" s="23">
        <v>0.872337937</v>
      </c>
      <c r="E875" s="14">
        <v>8660</v>
      </c>
      <c r="F875" s="21">
        <v>0</v>
      </c>
      <c r="G875" s="65">
        <v>37.71811037</v>
      </c>
      <c r="H875" s="65">
        <v>-77.43741889</v>
      </c>
      <c r="I875" s="26">
        <v>951.7</v>
      </c>
      <c r="J875" s="13">
        <f t="shared" si="88"/>
        <v>914.9000000000001</v>
      </c>
      <c r="K875" s="57">
        <f t="shared" si="86"/>
        <v>847.8624642248016</v>
      </c>
      <c r="L875" s="28">
        <f t="shared" si="90"/>
        <v>979.0624642248015</v>
      </c>
      <c r="M875" s="28">
        <f t="shared" si="87"/>
        <v>1008.2624642248015</v>
      </c>
      <c r="N875" s="51">
        <f t="shared" si="89"/>
        <v>993.6624642248015</v>
      </c>
      <c r="O875" s="13">
        <v>21.7</v>
      </c>
      <c r="P875" s="28">
        <v>70.2</v>
      </c>
      <c r="Q875" s="13">
        <v>90.8</v>
      </c>
      <c r="S875" s="25">
        <v>3.179</v>
      </c>
      <c r="T875" s="49">
        <v>214.048</v>
      </c>
      <c r="U875" s="49">
        <f t="shared" si="91"/>
        <v>473.95583333333326</v>
      </c>
      <c r="V875" s="25">
        <v>0.254</v>
      </c>
      <c r="W875" s="52">
        <v>2.082</v>
      </c>
      <c r="X875" s="52">
        <f t="shared" si="92"/>
        <v>1.1598333333333333</v>
      </c>
      <c r="Y875" s="24">
        <v>12.214</v>
      </c>
      <c r="Z875" s="51">
        <v>993.6624642248015</v>
      </c>
    </row>
    <row r="876" spans="1:26" ht="12.75">
      <c r="A876" s="10">
        <v>37061</v>
      </c>
      <c r="B876" s="22">
        <f>170</f>
        <v>170</v>
      </c>
      <c r="C876" s="12">
        <v>0.87245369</v>
      </c>
      <c r="D876" s="23">
        <v>0.87245369</v>
      </c>
      <c r="E876" s="14">
        <v>8670</v>
      </c>
      <c r="F876" s="21">
        <v>0</v>
      </c>
      <c r="G876" s="65">
        <v>37.71825394</v>
      </c>
      <c r="H876" s="65">
        <v>-77.44471674</v>
      </c>
      <c r="I876" s="26">
        <v>955.5</v>
      </c>
      <c r="J876" s="13">
        <f t="shared" si="88"/>
        <v>918.7</v>
      </c>
      <c r="K876" s="57">
        <f t="shared" si="86"/>
        <v>813.4437683375406</v>
      </c>
      <c r="L876" s="28">
        <f t="shared" si="90"/>
        <v>944.6437683375407</v>
      </c>
      <c r="M876" s="28">
        <f t="shared" si="87"/>
        <v>973.8437683375406</v>
      </c>
      <c r="N876" s="51">
        <f t="shared" si="89"/>
        <v>959.2437683375406</v>
      </c>
      <c r="O876" s="13">
        <v>22.3</v>
      </c>
      <c r="P876" s="28">
        <v>69.5</v>
      </c>
      <c r="Q876" s="13">
        <v>87.3</v>
      </c>
      <c r="S876" s="25">
        <v>2.881</v>
      </c>
      <c r="T876" s="49">
        <v>57.558</v>
      </c>
      <c r="U876" s="49">
        <f t="shared" si="91"/>
        <v>334.98249999999996</v>
      </c>
      <c r="V876" s="25">
        <v>0.234</v>
      </c>
      <c r="W876" s="52">
        <v>0.97</v>
      </c>
      <c r="X876" s="52">
        <f t="shared" si="92"/>
        <v>1.1584999999999999</v>
      </c>
      <c r="Y876" s="24">
        <v>12.216</v>
      </c>
      <c r="Z876" s="51">
        <v>959.2437683375406</v>
      </c>
    </row>
    <row r="877" spans="1:26" ht="12.75">
      <c r="A877" s="10">
        <v>37061</v>
      </c>
      <c r="B877" s="22">
        <f>170</f>
        <v>170</v>
      </c>
      <c r="C877" s="12">
        <v>0.872569442</v>
      </c>
      <c r="D877" s="23">
        <v>0.872569442</v>
      </c>
      <c r="E877" s="14">
        <v>8680</v>
      </c>
      <c r="F877" s="21">
        <v>0</v>
      </c>
      <c r="G877" s="65">
        <v>37.71542671</v>
      </c>
      <c r="H877" s="65">
        <v>-77.45092279</v>
      </c>
      <c r="I877" s="26">
        <v>957.4</v>
      </c>
      <c r="J877" s="13">
        <f t="shared" si="88"/>
        <v>920.6</v>
      </c>
      <c r="K877" s="57">
        <f t="shared" si="86"/>
        <v>796.2877707092857</v>
      </c>
      <c r="L877" s="28">
        <f t="shared" si="90"/>
        <v>927.4877707092858</v>
      </c>
      <c r="M877" s="28">
        <f t="shared" si="87"/>
        <v>956.6877707092857</v>
      </c>
      <c r="N877" s="51">
        <f t="shared" si="89"/>
        <v>942.0877707092857</v>
      </c>
      <c r="O877" s="13">
        <v>22.7</v>
      </c>
      <c r="P877" s="28">
        <v>66.9</v>
      </c>
      <c r="Q877" s="13">
        <v>92.7</v>
      </c>
      <c r="R877" s="63">
        <v>2.06E-05</v>
      </c>
      <c r="S877" s="25">
        <v>4.234</v>
      </c>
      <c r="T877" s="49">
        <v>740.967</v>
      </c>
      <c r="U877" s="49">
        <f t="shared" si="91"/>
        <v>432.2425</v>
      </c>
      <c r="V877" s="25">
        <v>0.224</v>
      </c>
      <c r="W877" s="52">
        <v>0.969</v>
      </c>
      <c r="X877" s="52">
        <f t="shared" si="92"/>
        <v>1.1571666666666667</v>
      </c>
      <c r="Y877" s="24">
        <v>12.227</v>
      </c>
      <c r="Z877" s="51">
        <v>942.0877707092857</v>
      </c>
    </row>
    <row r="878" spans="1:26" ht="12.75">
      <c r="A878" s="10">
        <v>37061</v>
      </c>
      <c r="B878" s="22">
        <f>170</f>
        <v>170</v>
      </c>
      <c r="C878" s="12">
        <v>0.872685194</v>
      </c>
      <c r="D878" s="23">
        <v>0.872685194</v>
      </c>
      <c r="E878" s="14">
        <v>8690</v>
      </c>
      <c r="F878" s="21">
        <v>0</v>
      </c>
      <c r="G878" s="65">
        <v>37.71018551</v>
      </c>
      <c r="H878" s="65">
        <v>-77.45420583</v>
      </c>
      <c r="I878" s="26">
        <v>954.9</v>
      </c>
      <c r="J878" s="13">
        <f t="shared" si="88"/>
        <v>918.1</v>
      </c>
      <c r="K878" s="57">
        <f t="shared" si="86"/>
        <v>818.8688238693476</v>
      </c>
      <c r="L878" s="28">
        <f t="shared" si="90"/>
        <v>950.0688238693476</v>
      </c>
      <c r="M878" s="28">
        <f t="shared" si="87"/>
        <v>979.2688238693476</v>
      </c>
      <c r="N878" s="51">
        <f t="shared" si="89"/>
        <v>964.6688238693475</v>
      </c>
      <c r="O878" s="13">
        <v>22.2</v>
      </c>
      <c r="P878" s="28">
        <v>68.6</v>
      </c>
      <c r="Q878" s="13">
        <v>95.3</v>
      </c>
      <c r="S878" s="25">
        <v>3.211</v>
      </c>
      <c r="T878" s="49">
        <v>216.977</v>
      </c>
      <c r="U878" s="49">
        <f t="shared" si="91"/>
        <v>319.48566666666665</v>
      </c>
      <c r="V878" s="25">
        <v>0.216</v>
      </c>
      <c r="W878" s="52">
        <v>0.968</v>
      </c>
      <c r="X878" s="52">
        <f t="shared" si="92"/>
        <v>1.156</v>
      </c>
      <c r="Y878" s="24">
        <v>12.213</v>
      </c>
      <c r="Z878" s="51">
        <v>964.6688238693475</v>
      </c>
    </row>
    <row r="879" spans="1:26" ht="12.75">
      <c r="A879" s="10">
        <v>37061</v>
      </c>
      <c r="B879" s="22">
        <f>170</f>
        <v>170</v>
      </c>
      <c r="C879" s="12">
        <v>0.872800946</v>
      </c>
      <c r="D879" s="23">
        <v>0.872800946</v>
      </c>
      <c r="E879" s="14">
        <v>8700</v>
      </c>
      <c r="F879" s="21">
        <v>0</v>
      </c>
      <c r="G879" s="65">
        <v>37.70438605</v>
      </c>
      <c r="H879" s="65">
        <v>-77.45355062</v>
      </c>
      <c r="I879" s="26">
        <v>957</v>
      </c>
      <c r="J879" s="13">
        <f t="shared" si="88"/>
        <v>920.2</v>
      </c>
      <c r="K879" s="57">
        <f t="shared" si="86"/>
        <v>799.8966153432268</v>
      </c>
      <c r="L879" s="28">
        <f t="shared" si="90"/>
        <v>931.0966153432269</v>
      </c>
      <c r="M879" s="28">
        <f t="shared" si="87"/>
        <v>960.2966153432268</v>
      </c>
      <c r="N879" s="51">
        <f t="shared" si="89"/>
        <v>945.6966153432268</v>
      </c>
      <c r="O879" s="13">
        <v>22.2</v>
      </c>
      <c r="P879" s="28">
        <v>69.1</v>
      </c>
      <c r="Q879" s="13">
        <v>92.4</v>
      </c>
      <c r="S879" s="25">
        <v>3.041</v>
      </c>
      <c r="T879" s="49">
        <v>113.088</v>
      </c>
      <c r="U879" s="49">
        <f t="shared" si="91"/>
        <v>268.0125</v>
      </c>
      <c r="V879" s="25">
        <v>0.226</v>
      </c>
      <c r="W879" s="52">
        <v>0.966</v>
      </c>
      <c r="X879" s="52">
        <f t="shared" si="92"/>
        <v>1.1546666666666667</v>
      </c>
      <c r="Y879" s="24">
        <v>12.234</v>
      </c>
      <c r="Z879" s="51">
        <v>945.6966153432268</v>
      </c>
    </row>
    <row r="880" spans="1:26" ht="12.75">
      <c r="A880" s="10">
        <v>37061</v>
      </c>
      <c r="B880" s="22">
        <f>170</f>
        <v>170</v>
      </c>
      <c r="C880" s="12">
        <v>0.872916639</v>
      </c>
      <c r="D880" s="23">
        <v>0.872916639</v>
      </c>
      <c r="E880" s="14">
        <v>8710</v>
      </c>
      <c r="F880" s="21">
        <v>0</v>
      </c>
      <c r="G880" s="65">
        <v>37.69970283</v>
      </c>
      <c r="H880" s="65">
        <v>-77.44938704</v>
      </c>
      <c r="I880" s="26">
        <v>957.8</v>
      </c>
      <c r="J880" s="13">
        <f t="shared" si="88"/>
        <v>921</v>
      </c>
      <c r="K880" s="57">
        <f t="shared" si="86"/>
        <v>792.6804937750618</v>
      </c>
      <c r="L880" s="28">
        <f t="shared" si="90"/>
        <v>923.8804937750617</v>
      </c>
      <c r="M880" s="28">
        <f t="shared" si="87"/>
        <v>953.0804937750618</v>
      </c>
      <c r="N880" s="51">
        <f t="shared" si="89"/>
        <v>938.4804937750617</v>
      </c>
      <c r="O880" s="13">
        <v>22.4</v>
      </c>
      <c r="P880" s="28">
        <v>68.8</v>
      </c>
      <c r="Q880" s="13">
        <v>91.4</v>
      </c>
      <c r="S880" s="25">
        <v>3.729</v>
      </c>
      <c r="T880" s="49">
        <v>481.598</v>
      </c>
      <c r="U880" s="49">
        <f t="shared" si="91"/>
        <v>304.03933333333333</v>
      </c>
      <c r="V880" s="25">
        <v>0.225</v>
      </c>
      <c r="W880" s="52">
        <v>0.965</v>
      </c>
      <c r="X880" s="52">
        <f t="shared" si="92"/>
        <v>1.1533333333333333</v>
      </c>
      <c r="Y880" s="24">
        <v>12.226</v>
      </c>
      <c r="Z880" s="51">
        <v>938.4804937750617</v>
      </c>
    </row>
    <row r="881" spans="1:26" ht="12.75">
      <c r="A881" s="10">
        <v>37061</v>
      </c>
      <c r="B881" s="22">
        <f>170</f>
        <v>170</v>
      </c>
      <c r="C881" s="12">
        <v>0.873032391</v>
      </c>
      <c r="D881" s="23">
        <v>0.873032391</v>
      </c>
      <c r="E881" s="14">
        <v>8720</v>
      </c>
      <c r="F881" s="21">
        <v>0</v>
      </c>
      <c r="G881" s="65">
        <v>37.6974255</v>
      </c>
      <c r="H881" s="65">
        <v>-77.44288394</v>
      </c>
      <c r="I881" s="26">
        <v>958.6</v>
      </c>
      <c r="J881" s="13">
        <f t="shared" si="88"/>
        <v>921.8000000000001</v>
      </c>
      <c r="K881" s="57">
        <f t="shared" si="86"/>
        <v>785.47063756177</v>
      </c>
      <c r="L881" s="28">
        <f t="shared" si="90"/>
        <v>916.67063756177</v>
      </c>
      <c r="M881" s="28">
        <f t="shared" si="87"/>
        <v>945.87063756177</v>
      </c>
      <c r="N881" s="51">
        <f t="shared" si="89"/>
        <v>931.27063756177</v>
      </c>
      <c r="O881" s="13">
        <v>22.5</v>
      </c>
      <c r="P881" s="28">
        <v>68</v>
      </c>
      <c r="Q881" s="13">
        <v>92.6</v>
      </c>
      <c r="S881" s="25">
        <v>3.609</v>
      </c>
      <c r="T881" s="49">
        <v>430.007</v>
      </c>
      <c r="U881" s="49">
        <f t="shared" si="91"/>
        <v>340.03249999999997</v>
      </c>
      <c r="V881" s="25">
        <v>0.244</v>
      </c>
      <c r="W881" s="52">
        <v>0.964</v>
      </c>
      <c r="X881" s="52">
        <f t="shared" si="92"/>
        <v>0.967</v>
      </c>
      <c r="Y881" s="24">
        <v>12.243</v>
      </c>
      <c r="Z881" s="51">
        <v>931.27063756177</v>
      </c>
    </row>
    <row r="882" spans="1:26" ht="12.75">
      <c r="A882" s="10">
        <v>37061</v>
      </c>
      <c r="B882" s="22">
        <f>170</f>
        <v>170</v>
      </c>
      <c r="C882" s="12">
        <v>0.873148143</v>
      </c>
      <c r="D882" s="23">
        <v>0.873148143</v>
      </c>
      <c r="E882" s="14">
        <v>8730</v>
      </c>
      <c r="F882" s="21">
        <v>0</v>
      </c>
      <c r="G882" s="65">
        <v>37.69820884</v>
      </c>
      <c r="H882" s="65">
        <v>-77.43519477</v>
      </c>
      <c r="I882" s="26">
        <v>959.5</v>
      </c>
      <c r="J882" s="13">
        <f t="shared" si="88"/>
        <v>922.7</v>
      </c>
      <c r="K882" s="57">
        <f t="shared" si="86"/>
        <v>777.3670248451444</v>
      </c>
      <c r="L882" s="28">
        <f t="shared" si="90"/>
        <v>908.5670248451445</v>
      </c>
      <c r="M882" s="28">
        <f t="shared" si="87"/>
        <v>937.7670248451444</v>
      </c>
      <c r="N882" s="51">
        <f t="shared" si="89"/>
        <v>923.1670248451444</v>
      </c>
      <c r="O882" s="13">
        <v>22.5</v>
      </c>
      <c r="P882" s="28">
        <v>69</v>
      </c>
      <c r="Q882" s="13">
        <v>95.2</v>
      </c>
      <c r="S882" s="25">
        <v>4.055</v>
      </c>
      <c r="T882" s="49">
        <v>693.517</v>
      </c>
      <c r="U882" s="49">
        <f t="shared" si="91"/>
        <v>446.02566666666667</v>
      </c>
      <c r="V882" s="25">
        <v>0.234</v>
      </c>
      <c r="W882" s="52">
        <v>0.962</v>
      </c>
      <c r="X882" s="52">
        <f t="shared" si="92"/>
        <v>0.9656666666666665</v>
      </c>
      <c r="Y882" s="24">
        <v>12.234</v>
      </c>
      <c r="Z882" s="51">
        <v>923.1670248451444</v>
      </c>
    </row>
    <row r="883" spans="1:26" ht="12.75">
      <c r="A883" s="10">
        <v>37061</v>
      </c>
      <c r="B883" s="22">
        <f>170</f>
        <v>170</v>
      </c>
      <c r="C883" s="12">
        <v>0.873263896</v>
      </c>
      <c r="D883" s="23">
        <v>0.873263896</v>
      </c>
      <c r="E883" s="14">
        <v>8740</v>
      </c>
      <c r="F883" s="21">
        <v>0</v>
      </c>
      <c r="G883" s="65">
        <v>37.70193824</v>
      </c>
      <c r="H883" s="65">
        <v>-77.42885059</v>
      </c>
      <c r="I883" s="26">
        <v>964.4</v>
      </c>
      <c r="J883" s="13">
        <f t="shared" si="88"/>
        <v>927.6</v>
      </c>
      <c r="K883" s="57">
        <f t="shared" si="86"/>
        <v>733.3855549837747</v>
      </c>
      <c r="L883" s="28">
        <f t="shared" si="90"/>
        <v>864.5855549837747</v>
      </c>
      <c r="M883" s="28">
        <f t="shared" si="87"/>
        <v>893.7855549837747</v>
      </c>
      <c r="N883" s="51">
        <f t="shared" si="89"/>
        <v>879.1855549837746</v>
      </c>
      <c r="O883" s="13">
        <v>23</v>
      </c>
      <c r="P883" s="28">
        <v>67.7</v>
      </c>
      <c r="Q883" s="13">
        <v>94.4</v>
      </c>
      <c r="R883" s="63">
        <v>1.96E-05</v>
      </c>
      <c r="S883" s="25">
        <v>2.762</v>
      </c>
      <c r="T883" s="49">
        <v>12.128</v>
      </c>
      <c r="U883" s="49">
        <f t="shared" si="91"/>
        <v>324.5525</v>
      </c>
      <c r="V883" s="25">
        <v>0.256</v>
      </c>
      <c r="W883" s="52">
        <v>2.071</v>
      </c>
      <c r="X883" s="52">
        <f t="shared" si="92"/>
        <v>1.1493333333333335</v>
      </c>
      <c r="Y883" s="24">
        <v>12.235</v>
      </c>
      <c r="Z883" s="51">
        <v>879.1855549837746</v>
      </c>
    </row>
    <row r="884" spans="1:26" ht="12.75">
      <c r="A884" s="10">
        <v>37061</v>
      </c>
      <c r="B884" s="22">
        <f>170</f>
        <v>170</v>
      </c>
      <c r="C884" s="12">
        <v>0.873379648</v>
      </c>
      <c r="D884" s="23">
        <v>0.873379648</v>
      </c>
      <c r="E884" s="14">
        <v>8750</v>
      </c>
      <c r="F884" s="21">
        <v>0</v>
      </c>
      <c r="G884" s="65">
        <v>37.70857552</v>
      </c>
      <c r="H884" s="65">
        <v>-77.42653175</v>
      </c>
      <c r="I884" s="26">
        <v>965.8</v>
      </c>
      <c r="J884" s="13">
        <f t="shared" si="88"/>
        <v>929</v>
      </c>
      <c r="K884" s="57">
        <f t="shared" si="86"/>
        <v>720.8620882981234</v>
      </c>
      <c r="L884" s="28">
        <f t="shared" si="90"/>
        <v>852.0620882981234</v>
      </c>
      <c r="M884" s="28">
        <f t="shared" si="87"/>
        <v>881.2620882981233</v>
      </c>
      <c r="N884" s="51">
        <f t="shared" si="89"/>
        <v>866.6620882981233</v>
      </c>
      <c r="O884" s="13">
        <v>23.1</v>
      </c>
      <c r="P884" s="28">
        <v>66.4</v>
      </c>
      <c r="Q884" s="13">
        <v>95.9</v>
      </c>
      <c r="S884" s="25">
        <v>3.437</v>
      </c>
      <c r="T884" s="49">
        <v>328.138</v>
      </c>
      <c r="U884" s="49">
        <f t="shared" si="91"/>
        <v>343.07933333333335</v>
      </c>
      <c r="V884" s="25">
        <v>0.255</v>
      </c>
      <c r="W884" s="52">
        <v>2.07</v>
      </c>
      <c r="X884" s="52">
        <f t="shared" si="92"/>
        <v>1.3330000000000002</v>
      </c>
      <c r="Y884" s="24">
        <v>12.216</v>
      </c>
      <c r="Z884" s="51">
        <v>866.6620882981233</v>
      </c>
    </row>
    <row r="885" spans="1:26" ht="12.75">
      <c r="A885" s="10">
        <v>37061</v>
      </c>
      <c r="B885" s="22">
        <f>170</f>
        <v>170</v>
      </c>
      <c r="C885" s="12">
        <v>0.8734954</v>
      </c>
      <c r="D885" s="23">
        <v>0.8734954</v>
      </c>
      <c r="E885" s="14">
        <v>8760</v>
      </c>
      <c r="F885" s="21">
        <v>0</v>
      </c>
      <c r="G885" s="65">
        <v>37.71465461</v>
      </c>
      <c r="H885" s="65">
        <v>-77.42911479</v>
      </c>
      <c r="I885" s="26">
        <v>970.8</v>
      </c>
      <c r="J885" s="13">
        <f t="shared" si="88"/>
        <v>934</v>
      </c>
      <c r="K885" s="57">
        <f t="shared" si="86"/>
        <v>676.2889733764165</v>
      </c>
      <c r="L885" s="28">
        <f t="shared" si="90"/>
        <v>807.4889733764164</v>
      </c>
      <c r="M885" s="28">
        <f t="shared" si="87"/>
        <v>836.6889733764165</v>
      </c>
      <c r="N885" s="51">
        <f t="shared" si="89"/>
        <v>822.0889733764164</v>
      </c>
      <c r="O885" s="13">
        <v>23.6</v>
      </c>
      <c r="P885" s="28">
        <v>66.1</v>
      </c>
      <c r="Q885" s="13">
        <v>96.2</v>
      </c>
      <c r="S885" s="25">
        <v>3.809</v>
      </c>
      <c r="T885" s="49">
        <v>539.047</v>
      </c>
      <c r="U885" s="49">
        <f t="shared" si="91"/>
        <v>414.0725</v>
      </c>
      <c r="V885" s="25">
        <v>0.254</v>
      </c>
      <c r="W885" s="52">
        <v>2.069</v>
      </c>
      <c r="X885" s="52">
        <f t="shared" si="92"/>
        <v>1.5168333333333333</v>
      </c>
      <c r="Y885" s="24">
        <v>12.22</v>
      </c>
      <c r="Z885" s="51">
        <v>822.0889733764164</v>
      </c>
    </row>
    <row r="886" spans="1:26" ht="12.75">
      <c r="A886" s="10">
        <v>37061</v>
      </c>
      <c r="B886" s="22">
        <f>170</f>
        <v>170</v>
      </c>
      <c r="C886" s="12">
        <v>0.873611093</v>
      </c>
      <c r="D886" s="23">
        <v>0.873611093</v>
      </c>
      <c r="E886" s="14">
        <v>8770</v>
      </c>
      <c r="F886" s="21">
        <v>0</v>
      </c>
      <c r="G886" s="65">
        <v>37.71882846</v>
      </c>
      <c r="H886" s="65">
        <v>-77.43485369</v>
      </c>
      <c r="I886" s="26">
        <v>973.4</v>
      </c>
      <c r="J886" s="13">
        <f t="shared" si="88"/>
        <v>936.6</v>
      </c>
      <c r="K886" s="57">
        <f t="shared" si="86"/>
        <v>653.205163400325</v>
      </c>
      <c r="L886" s="28">
        <f t="shared" si="90"/>
        <v>784.4051634003249</v>
      </c>
      <c r="M886" s="28">
        <f t="shared" si="87"/>
        <v>813.605163400325</v>
      </c>
      <c r="N886" s="51">
        <f t="shared" si="89"/>
        <v>799.0051634003249</v>
      </c>
      <c r="O886" s="13">
        <v>23.8</v>
      </c>
      <c r="P886" s="28">
        <v>65.4</v>
      </c>
      <c r="Q886" s="13">
        <v>96.3</v>
      </c>
      <c r="S886" s="25">
        <v>3.149</v>
      </c>
      <c r="T886" s="49">
        <v>172.557</v>
      </c>
      <c r="U886" s="49">
        <f t="shared" si="91"/>
        <v>362.56566666666663</v>
      </c>
      <c r="V886" s="25">
        <v>0.254</v>
      </c>
      <c r="W886" s="52">
        <v>2.067</v>
      </c>
      <c r="X886" s="52">
        <f t="shared" si="92"/>
        <v>1.7005</v>
      </c>
      <c r="Y886" s="24">
        <v>12.211</v>
      </c>
      <c r="Z886" s="51">
        <v>799.0051634003249</v>
      </c>
    </row>
    <row r="887" spans="1:26" ht="12.75">
      <c r="A887" s="10">
        <v>37061</v>
      </c>
      <c r="B887" s="22">
        <f>170</f>
        <v>170</v>
      </c>
      <c r="C887" s="12">
        <v>0.873726845</v>
      </c>
      <c r="D887" s="23">
        <v>0.873726845</v>
      </c>
      <c r="E887" s="14">
        <v>8780</v>
      </c>
      <c r="F887" s="21">
        <v>0</v>
      </c>
      <c r="G887" s="65">
        <v>37.72008613</v>
      </c>
      <c r="H887" s="65">
        <v>-77.44235092</v>
      </c>
      <c r="I887" s="26">
        <v>977</v>
      </c>
      <c r="J887" s="13">
        <f t="shared" si="88"/>
        <v>940.2</v>
      </c>
      <c r="K887" s="57">
        <f t="shared" si="86"/>
        <v>621.3485333887338</v>
      </c>
      <c r="L887" s="28">
        <f t="shared" si="90"/>
        <v>752.5485333887339</v>
      </c>
      <c r="M887" s="28">
        <f t="shared" si="87"/>
        <v>781.7485333887338</v>
      </c>
      <c r="N887" s="51">
        <f t="shared" si="89"/>
        <v>767.1485333887338</v>
      </c>
      <c r="O887" s="13">
        <v>24.1</v>
      </c>
      <c r="P887" s="28">
        <v>65.1</v>
      </c>
      <c r="Q887" s="13">
        <v>94.3</v>
      </c>
      <c r="S887" s="25">
        <v>3.566</v>
      </c>
      <c r="T887" s="49">
        <v>436.167</v>
      </c>
      <c r="U887" s="49">
        <f t="shared" si="91"/>
        <v>363.59233333333333</v>
      </c>
      <c r="V887" s="25">
        <v>0.244</v>
      </c>
      <c r="W887" s="52">
        <v>0.956</v>
      </c>
      <c r="X887" s="52">
        <f t="shared" si="92"/>
        <v>1.6991666666666667</v>
      </c>
      <c r="Y887" s="24">
        <v>12.251</v>
      </c>
      <c r="Z887" s="51">
        <v>767.1485333887338</v>
      </c>
    </row>
    <row r="888" spans="1:26" ht="12.75">
      <c r="A888" s="10">
        <v>37061</v>
      </c>
      <c r="B888" s="22">
        <f>170</f>
        <v>170</v>
      </c>
      <c r="C888" s="12">
        <v>0.873842597</v>
      </c>
      <c r="D888" s="23">
        <v>0.873842597</v>
      </c>
      <c r="E888" s="14">
        <v>8790</v>
      </c>
      <c r="F888" s="21">
        <v>0</v>
      </c>
      <c r="G888" s="65">
        <v>37.71834006</v>
      </c>
      <c r="H888" s="65">
        <v>-77.44944091</v>
      </c>
      <c r="I888" s="26">
        <v>979.4</v>
      </c>
      <c r="J888" s="13">
        <f t="shared" si="88"/>
        <v>942.6</v>
      </c>
      <c r="K888" s="57">
        <f t="shared" si="86"/>
        <v>600.1784738104757</v>
      </c>
      <c r="L888" s="28">
        <f t="shared" si="90"/>
        <v>731.3784738104757</v>
      </c>
      <c r="M888" s="28">
        <f t="shared" si="87"/>
        <v>760.5784738104757</v>
      </c>
      <c r="N888" s="51">
        <f t="shared" si="89"/>
        <v>745.9784738104756</v>
      </c>
      <c r="O888" s="13">
        <v>24.5</v>
      </c>
      <c r="P888" s="28">
        <v>64.3</v>
      </c>
      <c r="Q888" s="13">
        <v>97.4</v>
      </c>
      <c r="S888" s="25">
        <v>3.27</v>
      </c>
      <c r="T888" s="49">
        <v>279.677</v>
      </c>
      <c r="U888" s="49">
        <f t="shared" si="91"/>
        <v>294.61899999999997</v>
      </c>
      <c r="V888" s="25">
        <v>0.235</v>
      </c>
      <c r="W888" s="52">
        <v>0.954</v>
      </c>
      <c r="X888" s="52">
        <f t="shared" si="92"/>
        <v>1.6978333333333335</v>
      </c>
      <c r="Y888" s="24">
        <v>12.206</v>
      </c>
      <c r="Z888" s="51">
        <v>745.9784738104756</v>
      </c>
    </row>
    <row r="889" spans="1:26" ht="12.75">
      <c r="A889" s="10">
        <v>37061</v>
      </c>
      <c r="B889" s="22">
        <f>170</f>
        <v>170</v>
      </c>
      <c r="C889" s="12">
        <v>0.873958349</v>
      </c>
      <c r="D889" s="23">
        <v>0.873958349</v>
      </c>
      <c r="E889" s="14">
        <v>8800</v>
      </c>
      <c r="F889" s="21">
        <v>0</v>
      </c>
      <c r="G889" s="65">
        <v>37.71408708</v>
      </c>
      <c r="H889" s="65">
        <v>-77.45412097</v>
      </c>
      <c r="I889" s="26">
        <v>980.1</v>
      </c>
      <c r="J889" s="13">
        <f t="shared" si="88"/>
        <v>943.3000000000001</v>
      </c>
      <c r="K889" s="57">
        <f t="shared" si="86"/>
        <v>594.014025825595</v>
      </c>
      <c r="L889" s="28">
        <f t="shared" si="90"/>
        <v>725.214025825595</v>
      </c>
      <c r="M889" s="28">
        <f t="shared" si="87"/>
        <v>754.414025825595</v>
      </c>
      <c r="N889" s="51">
        <f t="shared" si="89"/>
        <v>739.814025825595</v>
      </c>
      <c r="O889" s="13">
        <v>24.5</v>
      </c>
      <c r="P889" s="28">
        <v>64</v>
      </c>
      <c r="Q889" s="13">
        <v>96.1</v>
      </c>
      <c r="R889" s="63">
        <v>2.08E-05</v>
      </c>
      <c r="S889" s="25">
        <v>3.121</v>
      </c>
      <c r="T889" s="49">
        <v>175.586</v>
      </c>
      <c r="U889" s="49">
        <f t="shared" si="91"/>
        <v>321.86199999999997</v>
      </c>
      <c r="V889" s="25">
        <v>0.235</v>
      </c>
      <c r="W889" s="52">
        <v>0.953</v>
      </c>
      <c r="X889" s="52">
        <f t="shared" si="92"/>
        <v>1.5114999999999998</v>
      </c>
      <c r="Y889" s="24">
        <v>12.218</v>
      </c>
      <c r="Z889" s="51">
        <v>739.814025825595</v>
      </c>
    </row>
    <row r="890" spans="1:26" ht="12.75">
      <c r="A890" s="10">
        <v>37061</v>
      </c>
      <c r="B890" s="22">
        <f>170</f>
        <v>170</v>
      </c>
      <c r="C890" s="12">
        <v>0.874074101</v>
      </c>
      <c r="D890" s="23">
        <v>0.874074101</v>
      </c>
      <c r="E890" s="14">
        <v>8810</v>
      </c>
      <c r="F890" s="21">
        <v>0</v>
      </c>
      <c r="G890" s="65">
        <v>37.7084288</v>
      </c>
      <c r="H890" s="65">
        <v>-77.45573168</v>
      </c>
      <c r="I890" s="26">
        <v>981.4</v>
      </c>
      <c r="J890" s="13">
        <f t="shared" si="88"/>
        <v>944.6</v>
      </c>
      <c r="K890" s="57">
        <f t="shared" si="86"/>
        <v>582.5778920369171</v>
      </c>
      <c r="L890" s="28">
        <f t="shared" si="90"/>
        <v>713.7778920369171</v>
      </c>
      <c r="M890" s="28">
        <f t="shared" si="87"/>
        <v>742.9778920369171</v>
      </c>
      <c r="N890" s="51">
        <f t="shared" si="89"/>
        <v>728.377892036917</v>
      </c>
      <c r="O890" s="13">
        <v>24.4</v>
      </c>
      <c r="P890" s="28">
        <v>64.5</v>
      </c>
      <c r="Q890" s="13">
        <v>95.8</v>
      </c>
      <c r="S890" s="25">
        <v>3.536</v>
      </c>
      <c r="T890" s="49">
        <v>386.596</v>
      </c>
      <c r="U890" s="49">
        <f t="shared" si="91"/>
        <v>331.60499999999996</v>
      </c>
      <c r="V890" s="25">
        <v>0.256</v>
      </c>
      <c r="W890" s="52">
        <v>2.062</v>
      </c>
      <c r="X890" s="52">
        <f t="shared" si="92"/>
        <v>1.5101666666666667</v>
      </c>
      <c r="Y890" s="24">
        <v>12.219</v>
      </c>
      <c r="Z890" s="51">
        <v>728.377892036917</v>
      </c>
    </row>
    <row r="891" spans="1:26" ht="12.75">
      <c r="A891" s="10">
        <v>37061</v>
      </c>
      <c r="B891" s="22">
        <f>170</f>
        <v>170</v>
      </c>
      <c r="C891" s="12">
        <v>0.874189794</v>
      </c>
      <c r="D891" s="23">
        <v>0.874189794</v>
      </c>
      <c r="E891" s="14">
        <v>8820</v>
      </c>
      <c r="F891" s="21">
        <v>0</v>
      </c>
      <c r="G891" s="65">
        <v>37.7026223</v>
      </c>
      <c r="H891" s="65">
        <v>-77.453802</v>
      </c>
      <c r="I891" s="26">
        <v>982.5</v>
      </c>
      <c r="J891" s="13">
        <f t="shared" si="88"/>
        <v>945.7</v>
      </c>
      <c r="K891" s="57">
        <f t="shared" si="86"/>
        <v>572.9134498422899</v>
      </c>
      <c r="L891" s="28">
        <f t="shared" si="90"/>
        <v>704.1134498422898</v>
      </c>
      <c r="M891" s="28">
        <f t="shared" si="87"/>
        <v>733.3134498422899</v>
      </c>
      <c r="N891" s="51">
        <f t="shared" si="89"/>
        <v>718.7134498422898</v>
      </c>
      <c r="O891" s="13">
        <v>24.7</v>
      </c>
      <c r="P891" s="28">
        <v>63.4</v>
      </c>
      <c r="Q891" s="13">
        <v>100.3</v>
      </c>
      <c r="S891" s="25">
        <v>3.296</v>
      </c>
      <c r="T891" s="49">
        <v>282.707</v>
      </c>
      <c r="U891" s="49">
        <f t="shared" si="91"/>
        <v>288.88166666666666</v>
      </c>
      <c r="V891" s="25">
        <v>0.256</v>
      </c>
      <c r="W891" s="52">
        <v>2.061</v>
      </c>
      <c r="X891" s="52">
        <f t="shared" si="92"/>
        <v>1.5088333333333335</v>
      </c>
      <c r="Y891" s="24">
        <v>12.237</v>
      </c>
      <c r="Z891" s="51">
        <v>718.7134498422898</v>
      </c>
    </row>
    <row r="892" spans="1:26" ht="12.75">
      <c r="A892" s="10">
        <v>37061</v>
      </c>
      <c r="B892" s="22">
        <f>170</f>
        <v>170</v>
      </c>
      <c r="C892" s="12">
        <v>0.874305546</v>
      </c>
      <c r="D892" s="23">
        <v>0.874305546</v>
      </c>
      <c r="E892" s="14">
        <v>8830</v>
      </c>
      <c r="F892" s="21">
        <v>0</v>
      </c>
      <c r="G892" s="65">
        <v>37.69727572</v>
      </c>
      <c r="H892" s="65">
        <v>-77.4503951</v>
      </c>
      <c r="I892" s="26">
        <v>985</v>
      </c>
      <c r="J892" s="13">
        <f t="shared" si="88"/>
        <v>948.2</v>
      </c>
      <c r="K892" s="57">
        <f t="shared" si="86"/>
        <v>550.9905494907911</v>
      </c>
      <c r="L892" s="28">
        <f t="shared" si="90"/>
        <v>682.190549490791</v>
      </c>
      <c r="M892" s="28">
        <f t="shared" si="87"/>
        <v>711.390549490791</v>
      </c>
      <c r="N892" s="51">
        <f t="shared" si="89"/>
        <v>696.790549490791</v>
      </c>
      <c r="O892" s="13">
        <v>24.8</v>
      </c>
      <c r="P892" s="28">
        <v>62.7</v>
      </c>
      <c r="Q892" s="13">
        <v>98.1</v>
      </c>
      <c r="S892" s="25">
        <v>3.516</v>
      </c>
      <c r="T892" s="49">
        <v>388.717</v>
      </c>
      <c r="U892" s="49">
        <f t="shared" si="91"/>
        <v>324.90833333333336</v>
      </c>
      <c r="V892" s="25">
        <v>0.244</v>
      </c>
      <c r="W892" s="52">
        <v>0.949</v>
      </c>
      <c r="X892" s="52">
        <f t="shared" si="92"/>
        <v>1.3225</v>
      </c>
      <c r="Y892" s="24">
        <v>12.218</v>
      </c>
      <c r="Z892" s="51">
        <v>696.790549490791</v>
      </c>
    </row>
    <row r="893" spans="1:26" ht="12.75">
      <c r="A893" s="10">
        <v>37061</v>
      </c>
      <c r="B893" s="22">
        <f>170</f>
        <v>170</v>
      </c>
      <c r="C893" s="12">
        <v>0.874421299</v>
      </c>
      <c r="D893" s="23">
        <v>0.874421299</v>
      </c>
      <c r="E893" s="14">
        <v>8840</v>
      </c>
      <c r="F893" s="21">
        <v>0</v>
      </c>
      <c r="G893" s="65">
        <v>37.69274324</v>
      </c>
      <c r="H893" s="65">
        <v>-77.44562329</v>
      </c>
      <c r="I893" s="26">
        <v>988</v>
      </c>
      <c r="J893" s="13">
        <f t="shared" si="88"/>
        <v>951.2</v>
      </c>
      <c r="K893" s="57">
        <f t="shared" si="86"/>
        <v>524.7592397808985</v>
      </c>
      <c r="L893" s="28">
        <f t="shared" si="90"/>
        <v>655.9592397808985</v>
      </c>
      <c r="M893" s="28">
        <f t="shared" si="87"/>
        <v>685.1592397808985</v>
      </c>
      <c r="N893" s="51">
        <f t="shared" si="89"/>
        <v>670.5592397808985</v>
      </c>
      <c r="O893" s="13">
        <v>25.3</v>
      </c>
      <c r="P893" s="28">
        <v>61.6</v>
      </c>
      <c r="Q893" s="13">
        <v>90.2</v>
      </c>
      <c r="S893" s="25">
        <v>3.689</v>
      </c>
      <c r="T893" s="49">
        <v>494.626</v>
      </c>
      <c r="U893" s="49">
        <f t="shared" si="91"/>
        <v>334.6515</v>
      </c>
      <c r="V893" s="25">
        <v>0.225</v>
      </c>
      <c r="W893" s="52">
        <v>0.948</v>
      </c>
      <c r="X893" s="52">
        <f t="shared" si="92"/>
        <v>1.3211666666666666</v>
      </c>
      <c r="Y893" s="24">
        <v>12.216</v>
      </c>
      <c r="Z893" s="51">
        <v>670.5592397808985</v>
      </c>
    </row>
    <row r="894" spans="1:26" ht="12.75">
      <c r="A894" s="10">
        <v>37061</v>
      </c>
      <c r="B894" s="22">
        <f>170</f>
        <v>170</v>
      </c>
      <c r="C894" s="12">
        <v>0.874537051</v>
      </c>
      <c r="D894" s="23">
        <v>0.874537051</v>
      </c>
      <c r="E894" s="14">
        <v>8850</v>
      </c>
      <c r="F894" s="21">
        <v>0</v>
      </c>
      <c r="G894" s="65">
        <v>37.68957179</v>
      </c>
      <c r="H894" s="65">
        <v>-77.43901753</v>
      </c>
      <c r="I894" s="26">
        <v>991.9</v>
      </c>
      <c r="J894" s="13">
        <f t="shared" si="88"/>
        <v>955.1</v>
      </c>
      <c r="K894" s="57">
        <f t="shared" si="86"/>
        <v>490.78194813331737</v>
      </c>
      <c r="L894" s="28">
        <f t="shared" si="90"/>
        <v>621.9819481333174</v>
      </c>
      <c r="M894" s="28">
        <f t="shared" si="87"/>
        <v>651.1819481333174</v>
      </c>
      <c r="N894" s="51">
        <f t="shared" si="89"/>
        <v>636.5819481333174</v>
      </c>
      <c r="O894" s="13">
        <v>25.6</v>
      </c>
      <c r="P894" s="28">
        <v>61.4</v>
      </c>
      <c r="Q894" s="13">
        <v>92.8</v>
      </c>
      <c r="S894" s="25">
        <v>3.326</v>
      </c>
      <c r="T894" s="49">
        <v>285.636</v>
      </c>
      <c r="U894" s="49">
        <f t="shared" si="91"/>
        <v>335.64466666666664</v>
      </c>
      <c r="V894" s="25">
        <v>0.234</v>
      </c>
      <c r="W894" s="52">
        <v>0.947</v>
      </c>
      <c r="X894" s="52">
        <f t="shared" si="92"/>
        <v>1.3199999999999998</v>
      </c>
      <c r="Y894" s="24">
        <v>12.207</v>
      </c>
      <c r="Z894" s="51">
        <v>636.5819481333174</v>
      </c>
    </row>
    <row r="895" spans="1:26" ht="12.75">
      <c r="A895" s="10">
        <v>37061</v>
      </c>
      <c r="B895" s="22">
        <f>170</f>
        <v>170</v>
      </c>
      <c r="C895" s="12">
        <v>0.874652803</v>
      </c>
      <c r="D895" s="23">
        <v>0.874652803</v>
      </c>
      <c r="E895" s="14">
        <v>8860</v>
      </c>
      <c r="F895" s="21">
        <v>0</v>
      </c>
      <c r="G895" s="65">
        <v>37.6883531</v>
      </c>
      <c r="H895" s="65">
        <v>-77.43115008</v>
      </c>
      <c r="I895" s="26">
        <v>996.2</v>
      </c>
      <c r="J895" s="13">
        <f t="shared" si="88"/>
        <v>959.4000000000001</v>
      </c>
      <c r="K895" s="57">
        <f t="shared" si="86"/>
        <v>453.4802495778727</v>
      </c>
      <c r="L895" s="28">
        <f t="shared" si="90"/>
        <v>584.6802495778727</v>
      </c>
      <c r="M895" s="28">
        <f t="shared" si="87"/>
        <v>613.8802495778727</v>
      </c>
      <c r="N895" s="51">
        <f t="shared" si="89"/>
        <v>599.2802495778727</v>
      </c>
      <c r="O895" s="13">
        <v>26.1</v>
      </c>
      <c r="P895" s="28">
        <v>60.5</v>
      </c>
      <c r="Q895" s="13">
        <v>95.3</v>
      </c>
      <c r="R895" s="63">
        <v>1.97E-05</v>
      </c>
      <c r="S895" s="25">
        <v>3.12</v>
      </c>
      <c r="T895" s="49">
        <v>181.747</v>
      </c>
      <c r="U895" s="49">
        <f t="shared" si="91"/>
        <v>336.6715</v>
      </c>
      <c r="V895" s="25">
        <v>0.274</v>
      </c>
      <c r="W895" s="52">
        <v>2.055</v>
      </c>
      <c r="X895" s="52">
        <f t="shared" si="92"/>
        <v>1.5036666666666667</v>
      </c>
      <c r="Y895" s="24">
        <v>12.243</v>
      </c>
      <c r="Z895" s="51">
        <v>599.2802495778727</v>
      </c>
    </row>
    <row r="896" spans="1:26" ht="12.75">
      <c r="A896" s="10">
        <v>37061</v>
      </c>
      <c r="B896" s="22">
        <f>170</f>
        <v>170</v>
      </c>
      <c r="C896" s="12">
        <v>0.874768496</v>
      </c>
      <c r="D896" s="23">
        <v>0.874768496</v>
      </c>
      <c r="E896" s="14">
        <v>8870</v>
      </c>
      <c r="F896" s="21">
        <v>0</v>
      </c>
      <c r="G896" s="65">
        <v>37.68873831</v>
      </c>
      <c r="H896" s="65">
        <v>-77.42308616</v>
      </c>
      <c r="I896" s="26">
        <v>998.9</v>
      </c>
      <c r="J896" s="13">
        <f t="shared" si="88"/>
        <v>962.1</v>
      </c>
      <c r="K896" s="57">
        <f t="shared" si="86"/>
        <v>430.1436027284314</v>
      </c>
      <c r="L896" s="28">
        <f t="shared" si="90"/>
        <v>561.3436027284314</v>
      </c>
      <c r="M896" s="28">
        <f t="shared" si="87"/>
        <v>590.5436027284314</v>
      </c>
      <c r="N896" s="51">
        <f t="shared" si="89"/>
        <v>575.9436027284314</v>
      </c>
      <c r="O896" s="13">
        <v>26.2</v>
      </c>
      <c r="P896" s="28">
        <v>60.4</v>
      </c>
      <c r="Q896" s="13">
        <v>98.1</v>
      </c>
      <c r="S896" s="25">
        <v>3.691</v>
      </c>
      <c r="T896" s="49">
        <v>497.656</v>
      </c>
      <c r="U896" s="49">
        <f t="shared" si="91"/>
        <v>355.18149999999997</v>
      </c>
      <c r="V896" s="25">
        <v>0.308</v>
      </c>
      <c r="W896" s="52">
        <v>2.054</v>
      </c>
      <c r="X896" s="52">
        <f t="shared" si="92"/>
        <v>1.5023333333333333</v>
      </c>
      <c r="Y896" s="24">
        <v>12.216</v>
      </c>
      <c r="Z896" s="51">
        <v>575.9436027284314</v>
      </c>
    </row>
    <row r="897" spans="1:26" ht="12.75">
      <c r="A897" s="10">
        <v>37061</v>
      </c>
      <c r="B897" s="22">
        <f>170</f>
        <v>170</v>
      </c>
      <c r="C897" s="12">
        <v>0.874884248</v>
      </c>
      <c r="D897" s="23">
        <v>0.874884248</v>
      </c>
      <c r="E897" s="14">
        <v>8880</v>
      </c>
      <c r="F897" s="21">
        <v>0</v>
      </c>
      <c r="G897" s="65">
        <v>37.68996531</v>
      </c>
      <c r="H897" s="65">
        <v>-77.41502153</v>
      </c>
      <c r="I897" s="26">
        <v>1003.3</v>
      </c>
      <c r="J897" s="13">
        <f t="shared" si="88"/>
        <v>966.5</v>
      </c>
      <c r="K897" s="57">
        <f t="shared" si="86"/>
        <v>392.2534757664838</v>
      </c>
      <c r="L897" s="28">
        <f t="shared" si="90"/>
        <v>523.4534757664837</v>
      </c>
      <c r="M897" s="28">
        <f t="shared" si="87"/>
        <v>552.6534757664838</v>
      </c>
      <c r="N897" s="51">
        <f t="shared" si="89"/>
        <v>538.0534757664838</v>
      </c>
      <c r="O897" s="13">
        <v>26.8</v>
      </c>
      <c r="P897" s="28">
        <v>59.6</v>
      </c>
      <c r="Q897" s="13">
        <v>93.6</v>
      </c>
      <c r="S897" s="25">
        <v>3.526</v>
      </c>
      <c r="T897" s="49">
        <v>393.666</v>
      </c>
      <c r="U897" s="49">
        <f t="shared" si="91"/>
        <v>373.6746666666667</v>
      </c>
      <c r="V897" s="25">
        <v>0.294</v>
      </c>
      <c r="W897" s="52">
        <v>2.053</v>
      </c>
      <c r="X897" s="52">
        <f t="shared" si="92"/>
        <v>1.5010000000000001</v>
      </c>
      <c r="Y897" s="24">
        <v>12.231</v>
      </c>
      <c r="Z897" s="51">
        <v>538.0534757664838</v>
      </c>
    </row>
    <row r="898" spans="1:26" ht="12.75">
      <c r="A898" s="10">
        <v>37061</v>
      </c>
      <c r="B898" s="22">
        <f>170</f>
        <v>170</v>
      </c>
      <c r="C898" s="12">
        <v>0.875</v>
      </c>
      <c r="D898" s="23">
        <v>0.875</v>
      </c>
      <c r="E898" s="14">
        <v>8890</v>
      </c>
      <c r="F898" s="21">
        <v>0</v>
      </c>
      <c r="G898" s="65">
        <v>37.69171973</v>
      </c>
      <c r="H898" s="65">
        <v>-77.40693908</v>
      </c>
      <c r="I898" s="26">
        <v>1006.7</v>
      </c>
      <c r="J898" s="13">
        <f t="shared" si="88"/>
        <v>969.9000000000001</v>
      </c>
      <c r="K898" s="57">
        <f t="shared" si="86"/>
        <v>363.0926993989732</v>
      </c>
      <c r="L898" s="28">
        <f t="shared" si="90"/>
        <v>494.2926993989732</v>
      </c>
      <c r="M898" s="28">
        <f t="shared" si="87"/>
        <v>523.4926993989732</v>
      </c>
      <c r="N898" s="51">
        <f t="shared" si="89"/>
        <v>508.89269939897315</v>
      </c>
      <c r="O898" s="13">
        <v>26.9</v>
      </c>
      <c r="P898" s="28">
        <v>58.9</v>
      </c>
      <c r="Q898" s="13">
        <v>100.9</v>
      </c>
      <c r="S898" s="25">
        <v>3.84</v>
      </c>
      <c r="T898" s="49">
        <v>552.277</v>
      </c>
      <c r="U898" s="49">
        <f t="shared" si="91"/>
        <v>400.9346666666667</v>
      </c>
      <c r="V898" s="25">
        <v>0.316</v>
      </c>
      <c r="W898" s="52">
        <v>2.051</v>
      </c>
      <c r="X898" s="52">
        <f t="shared" si="92"/>
        <v>1.6846666666666665</v>
      </c>
      <c r="Y898" s="24">
        <v>12.214</v>
      </c>
      <c r="Z898" s="51">
        <v>508.89269939897315</v>
      </c>
    </row>
    <row r="899" spans="1:26" ht="12.75">
      <c r="A899" s="10">
        <v>37061</v>
      </c>
      <c r="B899" s="22">
        <f>170</f>
        <v>170</v>
      </c>
      <c r="C899" s="12">
        <v>0.875115752</v>
      </c>
      <c r="D899" s="23">
        <v>0.875115752</v>
      </c>
      <c r="E899" s="14">
        <v>8900</v>
      </c>
      <c r="F899" s="21">
        <v>0</v>
      </c>
      <c r="G899" s="65">
        <v>37.69393749</v>
      </c>
      <c r="H899" s="65">
        <v>-77.39900546</v>
      </c>
      <c r="I899" s="26">
        <v>1007.4</v>
      </c>
      <c r="J899" s="13">
        <f t="shared" si="88"/>
        <v>970.6</v>
      </c>
      <c r="K899" s="57">
        <f t="shared" si="86"/>
        <v>357.1017009835817</v>
      </c>
      <c r="L899" s="28">
        <f t="shared" si="90"/>
        <v>488.30170098358167</v>
      </c>
      <c r="M899" s="28">
        <f t="shared" si="87"/>
        <v>517.5017009835817</v>
      </c>
      <c r="N899" s="51">
        <f t="shared" si="89"/>
        <v>502.9017009835817</v>
      </c>
      <c r="O899" s="13">
        <v>26.7</v>
      </c>
      <c r="P899" s="28">
        <v>58.5</v>
      </c>
      <c r="Q899" s="13">
        <v>103.8</v>
      </c>
      <c r="S899" s="25">
        <v>3.05</v>
      </c>
      <c r="T899" s="49">
        <v>133.287</v>
      </c>
      <c r="U899" s="49">
        <f t="shared" si="91"/>
        <v>340.7115</v>
      </c>
      <c r="V899" s="25">
        <v>0.324</v>
      </c>
      <c r="W899" s="52">
        <v>2.05</v>
      </c>
      <c r="X899" s="52">
        <f t="shared" si="92"/>
        <v>1.8683333333333334</v>
      </c>
      <c r="Y899" s="24">
        <v>12.244</v>
      </c>
      <c r="Z899" s="51">
        <v>502.9017009835817</v>
      </c>
    </row>
    <row r="900" spans="1:26" ht="12.75">
      <c r="A900" s="10">
        <v>37061</v>
      </c>
      <c r="B900" s="22">
        <f>170</f>
        <v>170</v>
      </c>
      <c r="C900" s="12">
        <v>0.875231504</v>
      </c>
      <c r="D900" s="23">
        <v>0.875231504</v>
      </c>
      <c r="E900" s="14">
        <v>8910</v>
      </c>
      <c r="F900" s="21">
        <v>0</v>
      </c>
      <c r="G900" s="65">
        <v>37.69735935</v>
      </c>
      <c r="H900" s="65">
        <v>-77.39222401</v>
      </c>
      <c r="I900" s="26">
        <v>1009.2</v>
      </c>
      <c r="J900" s="13">
        <f t="shared" si="88"/>
        <v>972.4000000000001</v>
      </c>
      <c r="K900" s="57">
        <f t="shared" si="86"/>
        <v>341.71609445184674</v>
      </c>
      <c r="L900" s="28">
        <f t="shared" si="90"/>
        <v>472.91609445184673</v>
      </c>
      <c r="M900" s="28">
        <f t="shared" si="87"/>
        <v>502.1160944518467</v>
      </c>
      <c r="N900" s="51">
        <f t="shared" si="89"/>
        <v>487.5160944518467</v>
      </c>
      <c r="O900" s="13">
        <v>26.4</v>
      </c>
      <c r="P900" s="28">
        <v>59</v>
      </c>
      <c r="Q900" s="13">
        <v>103.7</v>
      </c>
      <c r="S900" s="25">
        <v>3.456</v>
      </c>
      <c r="T900" s="49">
        <v>396.797</v>
      </c>
      <c r="U900" s="49">
        <f t="shared" si="91"/>
        <v>359.2383333333334</v>
      </c>
      <c r="V900" s="25">
        <v>0.384</v>
      </c>
      <c r="W900" s="52">
        <v>3.159</v>
      </c>
      <c r="X900" s="52">
        <f t="shared" si="92"/>
        <v>2.237</v>
      </c>
      <c r="Y900" s="24">
        <v>12.219</v>
      </c>
      <c r="Z900" s="51">
        <v>487.5160944518467</v>
      </c>
    </row>
    <row r="901" spans="1:26" ht="12.75">
      <c r="A901" s="10">
        <v>37061</v>
      </c>
      <c r="B901" s="22">
        <f>170</f>
        <v>170</v>
      </c>
      <c r="C901" s="12">
        <v>0.875347197</v>
      </c>
      <c r="D901" s="23">
        <v>0.875347197</v>
      </c>
      <c r="E901" s="14">
        <v>8920</v>
      </c>
      <c r="F901" s="21">
        <v>0</v>
      </c>
      <c r="G901" s="65">
        <v>37.70246442</v>
      </c>
      <c r="H901" s="65">
        <v>-77.38889483</v>
      </c>
      <c r="I901" s="26">
        <v>1015.1</v>
      </c>
      <c r="J901" s="13">
        <f t="shared" si="88"/>
        <v>978.3000000000001</v>
      </c>
      <c r="K901" s="57">
        <f t="shared" si="86"/>
        <v>291.4844212150654</v>
      </c>
      <c r="L901" s="28">
        <f t="shared" si="90"/>
        <v>422.6844212150654</v>
      </c>
      <c r="M901" s="28">
        <f t="shared" si="87"/>
        <v>451.88442121506546</v>
      </c>
      <c r="N901" s="51">
        <f t="shared" si="89"/>
        <v>437.28442121506544</v>
      </c>
      <c r="O901" s="13">
        <v>27</v>
      </c>
      <c r="P901" s="28">
        <v>58.9</v>
      </c>
      <c r="Q901" s="13">
        <v>98</v>
      </c>
      <c r="R901" s="63">
        <v>2.05E-05</v>
      </c>
      <c r="S901" s="25">
        <v>3.27</v>
      </c>
      <c r="T901" s="49">
        <v>292.706</v>
      </c>
      <c r="U901" s="49">
        <f t="shared" si="91"/>
        <v>377.73150000000004</v>
      </c>
      <c r="V901" s="25">
        <v>0.386</v>
      </c>
      <c r="W901" s="52">
        <v>3.158</v>
      </c>
      <c r="X901" s="52">
        <f t="shared" si="92"/>
        <v>2.420833333333333</v>
      </c>
      <c r="Y901" s="24">
        <v>12.217</v>
      </c>
      <c r="Z901" s="51">
        <v>437.28442121506544</v>
      </c>
    </row>
    <row r="902" spans="1:26" ht="12.75">
      <c r="A902" s="10">
        <v>37061</v>
      </c>
      <c r="B902" s="22">
        <f>170</f>
        <v>170</v>
      </c>
      <c r="C902" s="12">
        <v>0.875462949</v>
      </c>
      <c r="D902" s="23">
        <v>0.875462949</v>
      </c>
      <c r="E902" s="14">
        <v>8930</v>
      </c>
      <c r="F902" s="21">
        <v>0</v>
      </c>
      <c r="G902" s="65">
        <v>37.70818182</v>
      </c>
      <c r="H902" s="65">
        <v>-77.39047234</v>
      </c>
      <c r="I902" s="26">
        <v>1020.5</v>
      </c>
      <c r="J902" s="13">
        <f t="shared" si="88"/>
        <v>983.7</v>
      </c>
      <c r="K902" s="57">
        <f t="shared" si="86"/>
        <v>245.7744817293512</v>
      </c>
      <c r="L902" s="28">
        <f t="shared" si="90"/>
        <v>376.97448172935117</v>
      </c>
      <c r="M902" s="28">
        <f t="shared" si="87"/>
        <v>406.1744817293512</v>
      </c>
      <c r="N902" s="51">
        <f t="shared" si="89"/>
        <v>391.5744817293512</v>
      </c>
      <c r="O902" s="13">
        <v>27.6</v>
      </c>
      <c r="P902" s="28">
        <v>57.4</v>
      </c>
      <c r="Q902" s="13">
        <v>95.2</v>
      </c>
      <c r="S902" s="25">
        <v>3.16</v>
      </c>
      <c r="T902" s="49">
        <v>241.317</v>
      </c>
      <c r="U902" s="49">
        <f t="shared" si="91"/>
        <v>335.0083333333334</v>
      </c>
      <c r="V902" s="25">
        <v>0.404</v>
      </c>
      <c r="W902" s="52">
        <v>3.156</v>
      </c>
      <c r="X902" s="52">
        <f t="shared" si="92"/>
        <v>2.6045</v>
      </c>
      <c r="Y902" s="24">
        <v>12.243</v>
      </c>
      <c r="Z902" s="51">
        <v>391.5744817293512</v>
      </c>
    </row>
    <row r="903" spans="1:26" ht="12.75">
      <c r="A903" s="10">
        <v>37061</v>
      </c>
      <c r="B903" s="22">
        <f>170</f>
        <v>170</v>
      </c>
      <c r="C903" s="12">
        <v>0.875578701</v>
      </c>
      <c r="D903" s="23">
        <v>0.875578701</v>
      </c>
      <c r="E903" s="14">
        <v>8940</v>
      </c>
      <c r="F903" s="21">
        <v>0</v>
      </c>
      <c r="G903" s="65">
        <v>37.71244558</v>
      </c>
      <c r="H903" s="65">
        <v>-77.39619611</v>
      </c>
      <c r="I903" s="26">
        <v>1025.2</v>
      </c>
      <c r="J903" s="13">
        <f t="shared" si="88"/>
        <v>988.4000000000001</v>
      </c>
      <c r="K903" s="57">
        <f t="shared" si="86"/>
        <v>206.1936842637432</v>
      </c>
      <c r="L903" s="28">
        <f t="shared" si="90"/>
        <v>337.3936842637432</v>
      </c>
      <c r="M903" s="28">
        <f t="shared" si="87"/>
        <v>366.59368426374317</v>
      </c>
      <c r="N903" s="51">
        <f t="shared" si="89"/>
        <v>351.99368426374315</v>
      </c>
      <c r="O903" s="13">
        <v>28.2</v>
      </c>
      <c r="P903" s="28">
        <v>56.7</v>
      </c>
      <c r="Q903" s="13">
        <v>101.8</v>
      </c>
      <c r="S903" s="25">
        <v>2.731</v>
      </c>
      <c r="T903" s="49">
        <v>-20.173</v>
      </c>
      <c r="U903" s="49">
        <f t="shared" si="91"/>
        <v>266.03516666666667</v>
      </c>
      <c r="V903" s="25">
        <v>0.436</v>
      </c>
      <c r="W903" s="52">
        <v>3.155</v>
      </c>
      <c r="X903" s="52">
        <f t="shared" si="92"/>
        <v>2.7881666666666667</v>
      </c>
      <c r="Y903" s="24">
        <v>12.216</v>
      </c>
      <c r="Z903" s="51">
        <v>351.99368426374315</v>
      </c>
    </row>
    <row r="904" spans="1:26" ht="12.75">
      <c r="A904" s="10">
        <v>37061</v>
      </c>
      <c r="B904" s="22">
        <f>170</f>
        <v>170</v>
      </c>
      <c r="C904" s="12">
        <v>0.875694454</v>
      </c>
      <c r="D904" s="23">
        <v>0.875694454</v>
      </c>
      <c r="E904" s="14">
        <v>8950</v>
      </c>
      <c r="F904" s="21">
        <v>0</v>
      </c>
      <c r="G904" s="65">
        <v>37.71533278</v>
      </c>
      <c r="H904" s="65">
        <v>-77.40354678</v>
      </c>
      <c r="I904" s="26">
        <v>1026.1</v>
      </c>
      <c r="J904" s="13">
        <f t="shared" si="88"/>
        <v>989.3</v>
      </c>
      <c r="K904" s="57">
        <f t="shared" si="86"/>
        <v>198.63585774738058</v>
      </c>
      <c r="L904" s="28">
        <f t="shared" si="90"/>
        <v>329.8358577473806</v>
      </c>
      <c r="M904" s="28">
        <f t="shared" si="87"/>
        <v>359.0358577473806</v>
      </c>
      <c r="N904" s="51">
        <f t="shared" si="89"/>
        <v>344.4358577473806</v>
      </c>
      <c r="O904" s="13">
        <v>27.8</v>
      </c>
      <c r="P904" s="28">
        <v>56.5</v>
      </c>
      <c r="Q904" s="13">
        <v>102.3</v>
      </c>
      <c r="S904" s="25">
        <v>3.909</v>
      </c>
      <c r="T904" s="49">
        <v>610.736</v>
      </c>
      <c r="U904" s="49">
        <f t="shared" si="91"/>
        <v>275.77833333333336</v>
      </c>
      <c r="V904" s="25">
        <v>0.386</v>
      </c>
      <c r="W904" s="52">
        <v>3.154</v>
      </c>
      <c r="X904" s="52">
        <f t="shared" si="92"/>
        <v>2.972</v>
      </c>
      <c r="Y904" s="24">
        <v>12.211</v>
      </c>
      <c r="Z904" s="51">
        <v>344.4358577473806</v>
      </c>
    </row>
    <row r="905" spans="1:26" ht="12.75">
      <c r="A905" s="10">
        <v>37061</v>
      </c>
      <c r="B905" s="22">
        <f>170</f>
        <v>170</v>
      </c>
      <c r="C905" s="12">
        <v>0.875810206</v>
      </c>
      <c r="D905" s="23">
        <v>0.875810206</v>
      </c>
      <c r="E905" s="14">
        <v>8960</v>
      </c>
      <c r="F905" s="21">
        <v>0</v>
      </c>
      <c r="G905" s="65">
        <v>37.71923263</v>
      </c>
      <c r="H905" s="65">
        <v>-77.40977462</v>
      </c>
      <c r="I905" s="26">
        <v>1024.8</v>
      </c>
      <c r="J905" s="13">
        <f t="shared" si="88"/>
        <v>988</v>
      </c>
      <c r="K905" s="57">
        <f aca="true" t="shared" si="93" ref="K905:K968">(8303.951372*(LN(1013.25/J905)))</f>
        <v>209.55492752841928</v>
      </c>
      <c r="L905" s="28">
        <f t="shared" si="90"/>
        <v>340.7549275284193</v>
      </c>
      <c r="M905" s="28">
        <f aca="true" t="shared" si="94" ref="M905:M968">K905+160.4</f>
        <v>369.95492752841926</v>
      </c>
      <c r="N905" s="51">
        <f t="shared" si="89"/>
        <v>355.35492752841924</v>
      </c>
      <c r="O905" s="13">
        <v>27.5</v>
      </c>
      <c r="P905" s="28">
        <v>57.3</v>
      </c>
      <c r="Q905" s="13">
        <v>95.2</v>
      </c>
      <c r="S905" s="25">
        <v>3.201</v>
      </c>
      <c r="T905" s="49">
        <v>244.245</v>
      </c>
      <c r="U905" s="49">
        <f t="shared" si="91"/>
        <v>294.27133333333336</v>
      </c>
      <c r="V905" s="25">
        <v>0.374</v>
      </c>
      <c r="W905" s="52">
        <v>3.152</v>
      </c>
      <c r="X905" s="52">
        <f t="shared" si="92"/>
        <v>3.155666666666667</v>
      </c>
      <c r="Y905" s="24">
        <v>12.211</v>
      </c>
      <c r="Z905" s="51">
        <v>355.35492752841924</v>
      </c>
    </row>
    <row r="906" spans="1:26" ht="12.75">
      <c r="A906" s="10">
        <v>37061</v>
      </c>
      <c r="B906" s="22">
        <f>170</f>
        <v>170</v>
      </c>
      <c r="C906" s="12">
        <v>0.875925899</v>
      </c>
      <c r="D906" s="23">
        <v>0.875925899</v>
      </c>
      <c r="E906" s="14">
        <v>8970</v>
      </c>
      <c r="F906" s="21">
        <v>0</v>
      </c>
      <c r="G906" s="65">
        <v>37.72456427</v>
      </c>
      <c r="H906" s="65">
        <v>-77.41331865</v>
      </c>
      <c r="I906" s="26">
        <v>1026</v>
      </c>
      <c r="J906" s="13">
        <f aca="true" t="shared" si="95" ref="J906:J969">I906-36.8</f>
        <v>989.2</v>
      </c>
      <c r="K906" s="57">
        <f t="shared" si="93"/>
        <v>199.47527663836527</v>
      </c>
      <c r="L906" s="28">
        <f t="shared" si="90"/>
        <v>330.6752766383653</v>
      </c>
      <c r="M906" s="28">
        <f t="shared" si="94"/>
        <v>359.8752766383653</v>
      </c>
      <c r="N906" s="51">
        <f aca="true" t="shared" si="96" ref="N906:N969">AVERAGE(L906:M906)</f>
        <v>345.2752766383653</v>
      </c>
      <c r="O906" s="13">
        <v>27.5</v>
      </c>
      <c r="P906" s="28">
        <v>58.2</v>
      </c>
      <c r="Q906" s="13">
        <v>92.3</v>
      </c>
      <c r="S906" s="25">
        <v>3.496</v>
      </c>
      <c r="T906" s="49">
        <v>402.856</v>
      </c>
      <c r="U906" s="49">
        <f t="shared" si="91"/>
        <v>295.2811666666667</v>
      </c>
      <c r="V906" s="25">
        <v>0.354</v>
      </c>
      <c r="W906" s="52">
        <v>3.151</v>
      </c>
      <c r="X906" s="52">
        <f t="shared" si="92"/>
        <v>3.154333333333333</v>
      </c>
      <c r="Y906" s="24">
        <v>12.213</v>
      </c>
      <c r="Z906" s="51">
        <v>345.2752766383653</v>
      </c>
    </row>
    <row r="907" spans="1:26" ht="12.75">
      <c r="A907" s="10">
        <v>37061</v>
      </c>
      <c r="B907" s="22">
        <f>170</f>
        <v>170</v>
      </c>
      <c r="C907" s="12">
        <v>0.876041651</v>
      </c>
      <c r="D907" s="23">
        <v>0.876041651</v>
      </c>
      <c r="E907" s="14">
        <v>8980</v>
      </c>
      <c r="F907" s="21">
        <v>0</v>
      </c>
      <c r="G907" s="65">
        <v>37.72931106</v>
      </c>
      <c r="H907" s="65">
        <v>-77.41694144</v>
      </c>
      <c r="I907" s="26">
        <v>1026.5</v>
      </c>
      <c r="J907" s="13">
        <f t="shared" si="95"/>
        <v>989.7</v>
      </c>
      <c r="K907" s="57">
        <f t="shared" si="93"/>
        <v>195.27903046690267</v>
      </c>
      <c r="L907" s="28">
        <f t="shared" si="90"/>
        <v>326.47903046690266</v>
      </c>
      <c r="M907" s="28">
        <f t="shared" si="94"/>
        <v>355.67903046690265</v>
      </c>
      <c r="N907" s="51">
        <f t="shared" si="96"/>
        <v>341.0790304669026</v>
      </c>
      <c r="O907" s="13">
        <v>27.5</v>
      </c>
      <c r="P907" s="28">
        <v>58.4</v>
      </c>
      <c r="Q907" s="13">
        <v>86.6</v>
      </c>
      <c r="R907" s="63">
        <v>2.02E-05</v>
      </c>
      <c r="S907" s="25">
        <v>3.279</v>
      </c>
      <c r="T907" s="49">
        <v>298.866</v>
      </c>
      <c r="U907" s="49">
        <f t="shared" si="91"/>
        <v>296.30783333333335</v>
      </c>
      <c r="V907" s="25">
        <v>0.319</v>
      </c>
      <c r="W907" s="52">
        <v>2.04</v>
      </c>
      <c r="X907" s="52">
        <f t="shared" si="92"/>
        <v>2.968</v>
      </c>
      <c r="Y907" s="24">
        <v>12.213</v>
      </c>
      <c r="Z907" s="51">
        <v>341.0790304669026</v>
      </c>
    </row>
    <row r="908" spans="1:26" ht="12.75">
      <c r="A908" s="10">
        <v>37061</v>
      </c>
      <c r="B908" s="22">
        <f>170</f>
        <v>170</v>
      </c>
      <c r="C908" s="12">
        <v>0.876157403</v>
      </c>
      <c r="D908" s="23">
        <v>0.876157403</v>
      </c>
      <c r="E908" s="14">
        <v>8990</v>
      </c>
      <c r="F908" s="21">
        <v>0</v>
      </c>
      <c r="G908" s="65">
        <v>37.73339765</v>
      </c>
      <c r="H908" s="65">
        <v>-77.42099618</v>
      </c>
      <c r="I908" s="26">
        <v>1026.4</v>
      </c>
      <c r="J908" s="13">
        <f t="shared" si="95"/>
        <v>989.6000000000001</v>
      </c>
      <c r="K908" s="57">
        <f t="shared" si="93"/>
        <v>196.11811007879237</v>
      </c>
      <c r="L908" s="28">
        <f t="shared" si="90"/>
        <v>327.31811007879236</v>
      </c>
      <c r="M908" s="28">
        <f t="shared" si="94"/>
        <v>356.51811007879235</v>
      </c>
      <c r="N908" s="51">
        <f t="shared" si="96"/>
        <v>341.9181100787923</v>
      </c>
      <c r="O908" s="13">
        <v>27.5</v>
      </c>
      <c r="P908" s="28">
        <v>58.2</v>
      </c>
      <c r="Q908" s="13">
        <v>81.6</v>
      </c>
      <c r="S908" s="25">
        <v>6.956</v>
      </c>
      <c r="T908" s="49">
        <v>2242.275</v>
      </c>
      <c r="U908" s="49">
        <f t="shared" si="91"/>
        <v>629.8008333333333</v>
      </c>
      <c r="V908" s="25">
        <v>0.347</v>
      </c>
      <c r="W908" s="52">
        <v>2.038</v>
      </c>
      <c r="X908" s="52">
        <f t="shared" si="92"/>
        <v>2.7816666666666663</v>
      </c>
      <c r="Y908" s="24">
        <v>12.212</v>
      </c>
      <c r="Z908" s="51">
        <v>341.9181100787923</v>
      </c>
    </row>
    <row r="909" spans="1:26" ht="12.75">
      <c r="A909" s="10">
        <v>37061</v>
      </c>
      <c r="B909" s="22">
        <f>170</f>
        <v>170</v>
      </c>
      <c r="C909" s="12">
        <v>0.876273155</v>
      </c>
      <c r="D909" s="23">
        <v>0.876273155</v>
      </c>
      <c r="E909" s="14">
        <v>9000</v>
      </c>
      <c r="F909" s="21">
        <v>0</v>
      </c>
      <c r="G909" s="65">
        <v>37.73693804</v>
      </c>
      <c r="H909" s="65">
        <v>-77.42572772</v>
      </c>
      <c r="I909" s="26">
        <v>1028.6</v>
      </c>
      <c r="J909" s="13">
        <f t="shared" si="95"/>
        <v>991.8</v>
      </c>
      <c r="K909" s="57">
        <f t="shared" si="93"/>
        <v>177.67791574572993</v>
      </c>
      <c r="L909" s="28">
        <f t="shared" si="90"/>
        <v>308.8779157457299</v>
      </c>
      <c r="M909" s="28">
        <f t="shared" si="94"/>
        <v>338.0779157457299</v>
      </c>
      <c r="N909" s="51">
        <f t="shared" si="96"/>
        <v>323.4779157457299</v>
      </c>
      <c r="O909" s="13">
        <v>27.6</v>
      </c>
      <c r="P909" s="28">
        <v>56.8</v>
      </c>
      <c r="Q909" s="13">
        <v>81.9</v>
      </c>
      <c r="S909" s="25">
        <v>3.649</v>
      </c>
      <c r="T909" s="49">
        <v>458.285</v>
      </c>
      <c r="U909" s="49">
        <f t="shared" si="91"/>
        <v>709.5438333333333</v>
      </c>
      <c r="V909" s="25">
        <v>0.315</v>
      </c>
      <c r="W909" s="52">
        <v>2.037</v>
      </c>
      <c r="X909" s="52">
        <f t="shared" si="92"/>
        <v>2.595333333333333</v>
      </c>
      <c r="Y909" s="24">
        <v>12.223</v>
      </c>
      <c r="Z909" s="51">
        <v>323.4779157457299</v>
      </c>
    </row>
    <row r="910" spans="1:26" ht="12.75">
      <c r="A910" s="10">
        <v>37061</v>
      </c>
      <c r="B910" s="22">
        <f>170</f>
        <v>170</v>
      </c>
      <c r="C910" s="12">
        <v>0.876388907</v>
      </c>
      <c r="D910" s="23">
        <v>0.876388907</v>
      </c>
      <c r="E910" s="14">
        <v>9010</v>
      </c>
      <c r="F910" s="21">
        <v>0</v>
      </c>
      <c r="G910" s="65">
        <v>37.73871102</v>
      </c>
      <c r="H910" s="65">
        <v>-77.43139455</v>
      </c>
      <c r="I910" s="26">
        <v>1031.5</v>
      </c>
      <c r="J910" s="13">
        <f t="shared" si="95"/>
        <v>994.7</v>
      </c>
      <c r="K910" s="57">
        <f t="shared" si="93"/>
        <v>153.4327850273007</v>
      </c>
      <c r="L910" s="28">
        <f t="shared" si="90"/>
        <v>284.63278502730066</v>
      </c>
      <c r="M910" s="28">
        <f t="shared" si="94"/>
        <v>313.8327850273007</v>
      </c>
      <c r="N910" s="51">
        <f t="shared" si="96"/>
        <v>299.2327850273007</v>
      </c>
      <c r="O910" s="13">
        <v>28</v>
      </c>
      <c r="P910" s="28">
        <v>56.5</v>
      </c>
      <c r="Q910" s="13">
        <v>84.8</v>
      </c>
      <c r="S910" s="25">
        <v>3.188</v>
      </c>
      <c r="T910" s="49">
        <v>249.396</v>
      </c>
      <c r="U910" s="49">
        <f t="shared" si="91"/>
        <v>649.3205</v>
      </c>
      <c r="V910" s="25">
        <v>0.294</v>
      </c>
      <c r="W910" s="52">
        <v>2.036</v>
      </c>
      <c r="X910" s="52">
        <f t="shared" si="92"/>
        <v>2.409</v>
      </c>
      <c r="Y910" s="24">
        <v>12.237</v>
      </c>
      <c r="Z910" s="51">
        <v>299.2327850273007</v>
      </c>
    </row>
    <row r="911" spans="1:26" ht="12.75">
      <c r="A911" s="10">
        <v>37061</v>
      </c>
      <c r="B911" s="22">
        <f>170</f>
        <v>170</v>
      </c>
      <c r="C911" s="12">
        <v>0.8765046</v>
      </c>
      <c r="D911" s="23">
        <v>0.8765046</v>
      </c>
      <c r="E911" s="14">
        <v>9020</v>
      </c>
      <c r="F911" s="21">
        <v>0</v>
      </c>
      <c r="G911" s="65">
        <v>37.73821427</v>
      </c>
      <c r="H911" s="65">
        <v>-77.43728463</v>
      </c>
      <c r="I911" s="26">
        <v>1035.9</v>
      </c>
      <c r="J911" s="13">
        <f t="shared" si="95"/>
        <v>999.1000000000001</v>
      </c>
      <c r="K911" s="57">
        <f t="shared" si="93"/>
        <v>116.78172137885599</v>
      </c>
      <c r="L911" s="28">
        <f t="shared" si="90"/>
        <v>247.98172137885598</v>
      </c>
      <c r="M911" s="28">
        <f t="shared" si="94"/>
        <v>277.18172137885597</v>
      </c>
      <c r="N911" s="51">
        <f t="shared" si="96"/>
        <v>262.58172137885595</v>
      </c>
      <c r="O911" s="13">
        <v>28.2</v>
      </c>
      <c r="P911" s="28">
        <v>56.3</v>
      </c>
      <c r="Q911" s="13">
        <v>88.1</v>
      </c>
      <c r="S911" s="25">
        <v>4.054</v>
      </c>
      <c r="T911" s="49">
        <v>722.906</v>
      </c>
      <c r="U911" s="49">
        <f t="shared" si="91"/>
        <v>729.0973333333335</v>
      </c>
      <c r="V911" s="25">
        <v>0.275</v>
      </c>
      <c r="W911" s="52">
        <v>2.034</v>
      </c>
      <c r="X911" s="52">
        <f t="shared" si="92"/>
        <v>2.2226666666666666</v>
      </c>
      <c r="Y911" s="24">
        <v>12.206</v>
      </c>
      <c r="Z911" s="51">
        <v>262.58172137885595</v>
      </c>
    </row>
    <row r="912" spans="1:26" ht="12.75">
      <c r="A912" s="10">
        <v>37061</v>
      </c>
      <c r="B912" s="22">
        <f>170</f>
        <v>170</v>
      </c>
      <c r="C912" s="12">
        <v>0.876620352</v>
      </c>
      <c r="D912" s="23">
        <v>0.876620352</v>
      </c>
      <c r="E912" s="14">
        <v>9030</v>
      </c>
      <c r="F912" s="21">
        <v>0</v>
      </c>
      <c r="G912" s="65">
        <v>37.73564304</v>
      </c>
      <c r="H912" s="65">
        <v>-77.4422812</v>
      </c>
      <c r="I912" s="26">
        <v>1040.5</v>
      </c>
      <c r="J912" s="13">
        <f t="shared" si="95"/>
        <v>1003.7</v>
      </c>
      <c r="K912" s="57">
        <f t="shared" si="93"/>
        <v>78.63688067651037</v>
      </c>
      <c r="L912" s="28">
        <f t="shared" si="90"/>
        <v>209.83688067651036</v>
      </c>
      <c r="M912" s="28">
        <f t="shared" si="94"/>
        <v>239.03688067651038</v>
      </c>
      <c r="N912" s="51">
        <f t="shared" si="96"/>
        <v>224.43688067651038</v>
      </c>
      <c r="O912" s="13">
        <v>28.5</v>
      </c>
      <c r="P912" s="28">
        <v>56.9</v>
      </c>
      <c r="Q912" s="13">
        <v>83.1</v>
      </c>
      <c r="S912" s="25">
        <v>4.008</v>
      </c>
      <c r="T912" s="49">
        <v>671.315</v>
      </c>
      <c r="U912" s="49">
        <f t="shared" si="91"/>
        <v>773.8404999999999</v>
      </c>
      <c r="V912" s="25">
        <v>0.256</v>
      </c>
      <c r="W912" s="52">
        <v>2.033</v>
      </c>
      <c r="X912" s="52">
        <f t="shared" si="92"/>
        <v>2.036333333333333</v>
      </c>
      <c r="Y912" s="24">
        <v>12.211</v>
      </c>
      <c r="Z912" s="51">
        <v>224.43688067651038</v>
      </c>
    </row>
    <row r="913" spans="1:26" ht="12.75">
      <c r="A913" s="10">
        <v>37061</v>
      </c>
      <c r="B913" s="22">
        <f>170</f>
        <v>170</v>
      </c>
      <c r="C913" s="12">
        <v>0.876736104</v>
      </c>
      <c r="D913" s="23">
        <v>0.876736104</v>
      </c>
      <c r="E913" s="14">
        <v>9040</v>
      </c>
      <c r="F913" s="21">
        <v>0</v>
      </c>
      <c r="G913" s="65">
        <v>37.7324543</v>
      </c>
      <c r="H913" s="65">
        <v>-77.44612018</v>
      </c>
      <c r="I913" s="26">
        <v>1044.2</v>
      </c>
      <c r="J913" s="13">
        <f t="shared" si="95"/>
        <v>1007.4000000000001</v>
      </c>
      <c r="K913" s="57">
        <f t="shared" si="93"/>
        <v>48.08180659537831</v>
      </c>
      <c r="L913" s="28">
        <f t="shared" si="90"/>
        <v>179.2818065953783</v>
      </c>
      <c r="M913" s="28">
        <f t="shared" si="94"/>
        <v>208.48180659537832</v>
      </c>
      <c r="N913" s="51">
        <f t="shared" si="96"/>
        <v>193.8818065953783</v>
      </c>
      <c r="O913" s="13">
        <v>28.7</v>
      </c>
      <c r="P913" s="28">
        <v>55.3</v>
      </c>
      <c r="Q913" s="13">
        <v>72.9</v>
      </c>
      <c r="R913" s="63">
        <v>1.84E-05</v>
      </c>
      <c r="S913" s="25">
        <v>2.554</v>
      </c>
      <c r="T913" s="49">
        <v>-62.675</v>
      </c>
      <c r="U913" s="49">
        <f t="shared" si="91"/>
        <v>713.5836666666665</v>
      </c>
      <c r="V913" s="25">
        <v>0.265</v>
      </c>
      <c r="W913" s="52">
        <v>2.032</v>
      </c>
      <c r="X913" s="52">
        <f t="shared" si="92"/>
        <v>2.0349999999999997</v>
      </c>
      <c r="Y913" s="24">
        <v>12.245</v>
      </c>
      <c r="Z913" s="51">
        <v>193.8818065953783</v>
      </c>
    </row>
    <row r="914" spans="1:26" ht="12.75">
      <c r="A914" s="10">
        <v>37061</v>
      </c>
      <c r="B914" s="22">
        <f>170</f>
        <v>170</v>
      </c>
      <c r="C914" s="12">
        <v>0.876851857</v>
      </c>
      <c r="D914" s="23">
        <v>0.876851857</v>
      </c>
      <c r="E914" s="14">
        <v>9050</v>
      </c>
      <c r="F914" s="21">
        <v>0</v>
      </c>
      <c r="G914" s="65">
        <v>37.72874795</v>
      </c>
      <c r="H914" s="65">
        <v>-77.44810646</v>
      </c>
      <c r="I914" s="26">
        <v>1049</v>
      </c>
      <c r="J914" s="13">
        <f t="shared" si="95"/>
        <v>1012.2</v>
      </c>
      <c r="K914" s="57">
        <f t="shared" si="93"/>
        <v>8.60959265513073</v>
      </c>
      <c r="L914" s="28">
        <f t="shared" si="90"/>
        <v>139.80959265513073</v>
      </c>
      <c r="M914" s="28">
        <f t="shared" si="94"/>
        <v>169.00959265513075</v>
      </c>
      <c r="N914" s="51">
        <f t="shared" si="96"/>
        <v>154.40959265513072</v>
      </c>
      <c r="O914" s="13">
        <v>29.1</v>
      </c>
      <c r="P914" s="28">
        <v>54.6</v>
      </c>
      <c r="Q914" s="13">
        <v>84.4</v>
      </c>
      <c r="S914" s="25">
        <v>3.8</v>
      </c>
      <c r="T914" s="49">
        <v>568.436</v>
      </c>
      <c r="U914" s="49">
        <f t="shared" si="91"/>
        <v>434.6105</v>
      </c>
      <c r="V914" s="25">
        <v>0.264</v>
      </c>
      <c r="W914" s="52">
        <v>2.03</v>
      </c>
      <c r="X914" s="52">
        <f t="shared" si="92"/>
        <v>2.0336666666666665</v>
      </c>
      <c r="Y914" s="24">
        <v>12.231</v>
      </c>
      <c r="Z914" s="51">
        <v>154.40959265513072</v>
      </c>
    </row>
    <row r="915" spans="1:26" ht="12.75">
      <c r="A915" s="10">
        <v>37061</v>
      </c>
      <c r="B915" s="22">
        <f>170</f>
        <v>170</v>
      </c>
      <c r="C915" s="12">
        <v>0.876967609</v>
      </c>
      <c r="D915" s="23">
        <v>0.876967609</v>
      </c>
      <c r="E915" s="14">
        <v>9060</v>
      </c>
      <c r="F915" s="21">
        <v>0</v>
      </c>
      <c r="G915" s="65">
        <v>37.72454463</v>
      </c>
      <c r="H915" s="65">
        <v>-77.447069</v>
      </c>
      <c r="I915" s="26">
        <v>1053.1</v>
      </c>
      <c r="J915" s="13">
        <f t="shared" si="95"/>
        <v>1016.3</v>
      </c>
      <c r="K915" s="57">
        <f t="shared" si="93"/>
        <v>-24.958311695498672</v>
      </c>
      <c r="L915" s="28">
        <f t="shared" si="90"/>
        <v>106.24168830450131</v>
      </c>
      <c r="M915" s="28">
        <f t="shared" si="94"/>
        <v>135.44168830450133</v>
      </c>
      <c r="N915" s="51">
        <f t="shared" si="96"/>
        <v>120.84168830450132</v>
      </c>
      <c r="O915" s="13">
        <v>29.7</v>
      </c>
      <c r="P915" s="28">
        <v>55</v>
      </c>
      <c r="Q915" s="13">
        <v>78.4</v>
      </c>
      <c r="S915" s="25">
        <v>4.015</v>
      </c>
      <c r="T915" s="49">
        <v>674.446</v>
      </c>
      <c r="U915" s="49">
        <f t="shared" si="91"/>
        <v>470.63733333333334</v>
      </c>
      <c r="V915" s="25">
        <v>0.254</v>
      </c>
      <c r="W915" s="52">
        <v>2.029</v>
      </c>
      <c r="X915" s="52">
        <f t="shared" si="92"/>
        <v>2.0323333333333333</v>
      </c>
      <c r="Y915" s="24">
        <v>12.222</v>
      </c>
      <c r="Z915" s="51">
        <v>120.84168830450132</v>
      </c>
    </row>
    <row r="916" spans="1:26" ht="12.75">
      <c r="A916" s="10">
        <v>37061</v>
      </c>
      <c r="B916" s="22">
        <f>170</f>
        <v>170</v>
      </c>
      <c r="C916" s="12">
        <v>0.877083361</v>
      </c>
      <c r="D916" s="23">
        <v>0.877083361</v>
      </c>
      <c r="E916" s="14">
        <v>9070</v>
      </c>
      <c r="F916" s="21">
        <v>0</v>
      </c>
      <c r="G916" s="65">
        <v>37.72067306</v>
      </c>
      <c r="H916" s="65">
        <v>-77.44506298</v>
      </c>
      <c r="I916" s="26">
        <v>1056.4</v>
      </c>
      <c r="J916" s="13">
        <f t="shared" si="95"/>
        <v>1019.6000000000001</v>
      </c>
      <c r="K916" s="57">
        <f t="shared" si="93"/>
        <v>-51.87816387547069</v>
      </c>
      <c r="L916" s="28">
        <f t="shared" si="90"/>
        <v>79.3218361245293</v>
      </c>
      <c r="M916" s="28">
        <f t="shared" si="94"/>
        <v>108.52183612452932</v>
      </c>
      <c r="N916" s="51">
        <f t="shared" si="96"/>
        <v>93.9218361245293</v>
      </c>
      <c r="O916" s="13">
        <v>29.8</v>
      </c>
      <c r="P916" s="28">
        <v>53.4</v>
      </c>
      <c r="Q916" s="13">
        <v>79.7</v>
      </c>
      <c r="S916" s="25">
        <v>3.496</v>
      </c>
      <c r="T916" s="49">
        <v>412.855</v>
      </c>
      <c r="U916" s="49">
        <f t="shared" si="91"/>
        <v>497.8805</v>
      </c>
      <c r="V916" s="25">
        <v>0.244</v>
      </c>
      <c r="W916" s="52">
        <v>0.918</v>
      </c>
      <c r="X916" s="52">
        <f t="shared" si="92"/>
        <v>1.8459999999999999</v>
      </c>
      <c r="Y916" s="24">
        <v>12.24</v>
      </c>
      <c r="Z916" s="51">
        <v>93.9218361245293</v>
      </c>
    </row>
    <row r="917" spans="1:26" ht="12.75">
      <c r="A917" s="10">
        <v>37061</v>
      </c>
      <c r="B917" s="22">
        <f>170</f>
        <v>170</v>
      </c>
      <c r="C917" s="12">
        <v>0.877199054</v>
      </c>
      <c r="D917" s="23">
        <v>0.877199054</v>
      </c>
      <c r="E917" s="14">
        <v>9080</v>
      </c>
      <c r="F917" s="21">
        <v>0</v>
      </c>
      <c r="G917" s="65">
        <v>37.71701633</v>
      </c>
      <c r="H917" s="65">
        <v>-77.44255893</v>
      </c>
      <c r="I917" s="26">
        <v>1059.8</v>
      </c>
      <c r="J917" s="13">
        <f t="shared" si="95"/>
        <v>1023</v>
      </c>
      <c r="K917" s="57">
        <f t="shared" si="93"/>
        <v>-79.52279399434018</v>
      </c>
      <c r="L917" s="28">
        <f t="shared" si="90"/>
        <v>51.67720600565981</v>
      </c>
      <c r="M917" s="28">
        <f t="shared" si="94"/>
        <v>80.87720600565983</v>
      </c>
      <c r="N917" s="51">
        <f t="shared" si="96"/>
        <v>66.27720600565982</v>
      </c>
      <c r="O917" s="13">
        <v>30</v>
      </c>
      <c r="P917" s="28">
        <v>53.1</v>
      </c>
      <c r="Q917" s="13">
        <v>75.9</v>
      </c>
      <c r="S917" s="25">
        <v>4.076</v>
      </c>
      <c r="T917" s="49">
        <v>728.865</v>
      </c>
      <c r="U917" s="49">
        <f t="shared" si="91"/>
        <v>498.8736666666667</v>
      </c>
      <c r="V917" s="25">
        <v>0.275</v>
      </c>
      <c r="W917" s="52">
        <v>2.027</v>
      </c>
      <c r="X917" s="52">
        <f t="shared" si="92"/>
        <v>1.844833333333333</v>
      </c>
      <c r="Y917" s="24">
        <v>12.199</v>
      </c>
      <c r="Z917" s="51">
        <v>66.27720600565982</v>
      </c>
    </row>
    <row r="918" spans="1:26" ht="12.75">
      <c r="A918" s="10">
        <v>37061</v>
      </c>
      <c r="B918" s="22">
        <f>170</f>
        <v>170</v>
      </c>
      <c r="C918" s="12">
        <v>0.877314806</v>
      </c>
      <c r="D918" s="23">
        <v>0.877314806</v>
      </c>
      <c r="E918" s="14">
        <v>9090</v>
      </c>
      <c r="F918" s="21">
        <v>0</v>
      </c>
      <c r="G918" s="65">
        <v>37.71358504</v>
      </c>
      <c r="H918" s="65">
        <v>-77.4400418</v>
      </c>
      <c r="I918" s="26">
        <v>1061.7</v>
      </c>
      <c r="J918" s="13">
        <f t="shared" si="95"/>
        <v>1024.9</v>
      </c>
      <c r="K918" s="57">
        <f t="shared" si="93"/>
        <v>-94.93127305461195</v>
      </c>
      <c r="L918" s="28">
        <f aca="true" t="shared" si="97" ref="L918:L981">K918+131.2</f>
        <v>36.26872694538804</v>
      </c>
      <c r="M918" s="28">
        <f t="shared" si="94"/>
        <v>65.46872694538806</v>
      </c>
      <c r="N918" s="51">
        <f t="shared" si="96"/>
        <v>50.86872694538805</v>
      </c>
      <c r="O918" s="13">
        <v>30.3</v>
      </c>
      <c r="P918" s="28">
        <v>53</v>
      </c>
      <c r="Q918" s="13">
        <v>77.9</v>
      </c>
      <c r="S918" s="25">
        <v>4.156</v>
      </c>
      <c r="T918" s="49">
        <v>782.476</v>
      </c>
      <c r="U918" s="49">
        <f t="shared" si="91"/>
        <v>517.4005000000001</v>
      </c>
      <c r="V918" s="25">
        <v>0.294</v>
      </c>
      <c r="W918" s="52">
        <v>2.025</v>
      </c>
      <c r="X918" s="52">
        <f t="shared" si="92"/>
        <v>1.8435</v>
      </c>
      <c r="Y918" s="24">
        <v>12.222</v>
      </c>
      <c r="Z918" s="51">
        <v>50.86872694538805</v>
      </c>
    </row>
    <row r="919" spans="1:26" ht="12.75">
      <c r="A919" s="10">
        <v>37061</v>
      </c>
      <c r="B919" s="22">
        <f>170</f>
        <v>170</v>
      </c>
      <c r="C919" s="12">
        <v>0.877430558</v>
      </c>
      <c r="D919" s="23">
        <v>0.877430558</v>
      </c>
      <c r="E919" s="14">
        <v>9100</v>
      </c>
      <c r="F919" s="21">
        <v>1</v>
      </c>
      <c r="G919" s="65">
        <v>37.71021126</v>
      </c>
      <c r="H919" s="65">
        <v>-77.43752466</v>
      </c>
      <c r="I919" s="26">
        <v>1060.8</v>
      </c>
      <c r="J919" s="13">
        <f t="shared" si="95"/>
        <v>1024</v>
      </c>
      <c r="K919" s="57">
        <f t="shared" si="93"/>
        <v>-87.63608371840844</v>
      </c>
      <c r="L919" s="28">
        <f t="shared" si="97"/>
        <v>43.563916281591545</v>
      </c>
      <c r="M919" s="28">
        <f t="shared" si="94"/>
        <v>72.76391628159156</v>
      </c>
      <c r="N919" s="51">
        <f t="shared" si="96"/>
        <v>58.163916281591554</v>
      </c>
      <c r="O919" s="13">
        <v>30.7</v>
      </c>
      <c r="P919" s="28">
        <v>52.4</v>
      </c>
      <c r="Q919" s="13">
        <v>81.4</v>
      </c>
      <c r="R919" s="63">
        <v>2.09E-05</v>
      </c>
      <c r="S919" s="25">
        <v>4.6</v>
      </c>
      <c r="T919" s="49">
        <v>993.486</v>
      </c>
      <c r="U919" s="49">
        <f t="shared" si="91"/>
        <v>693.4273333333334</v>
      </c>
      <c r="V919" s="25">
        <v>0.294</v>
      </c>
      <c r="W919" s="52">
        <v>2.024</v>
      </c>
      <c r="X919" s="52">
        <f t="shared" si="92"/>
        <v>1.8421666666666667</v>
      </c>
      <c r="Y919" s="24">
        <v>12.211</v>
      </c>
      <c r="Z919" s="51">
        <v>58.163916281591554</v>
      </c>
    </row>
    <row r="920" spans="1:26" ht="12.75">
      <c r="A920" s="10">
        <v>37061</v>
      </c>
      <c r="B920" s="22">
        <f>170</f>
        <v>170</v>
      </c>
      <c r="C920" s="12">
        <v>0.87754631</v>
      </c>
      <c r="D920" s="23">
        <v>0.87754631</v>
      </c>
      <c r="E920" s="14">
        <v>9110</v>
      </c>
      <c r="F920" s="21">
        <v>0</v>
      </c>
      <c r="G920" s="65">
        <v>37.70668597</v>
      </c>
      <c r="H920" s="65">
        <v>-77.43495926</v>
      </c>
      <c r="I920" s="26">
        <v>1058</v>
      </c>
      <c r="J920" s="13">
        <f t="shared" si="95"/>
        <v>1021.2</v>
      </c>
      <c r="K920" s="57">
        <f t="shared" si="93"/>
        <v>-64.898866460159</v>
      </c>
      <c r="L920" s="28">
        <f t="shared" si="97"/>
        <v>66.30113353984099</v>
      </c>
      <c r="M920" s="28">
        <f t="shared" si="94"/>
        <v>95.501133539841</v>
      </c>
      <c r="N920" s="51">
        <f t="shared" si="96"/>
        <v>80.901133539841</v>
      </c>
      <c r="O920" s="13">
        <v>30.2</v>
      </c>
      <c r="P920" s="28">
        <v>53.4</v>
      </c>
      <c r="Q920" s="13">
        <v>81.3</v>
      </c>
      <c r="S920" s="25">
        <v>5.82</v>
      </c>
      <c r="T920" s="49">
        <v>1624.395</v>
      </c>
      <c r="U920" s="49">
        <f t="shared" si="91"/>
        <v>869.4204999999998</v>
      </c>
      <c r="V920" s="25">
        <v>0.294</v>
      </c>
      <c r="W920" s="52">
        <v>2.023</v>
      </c>
      <c r="X920" s="52">
        <f t="shared" si="92"/>
        <v>1.841</v>
      </c>
      <c r="Y920" s="24">
        <v>12.207</v>
      </c>
      <c r="Z920" s="51">
        <v>80.901133539841</v>
      </c>
    </row>
    <row r="921" spans="1:26" ht="12.75">
      <c r="A921" s="10">
        <v>37061</v>
      </c>
      <c r="B921" s="22">
        <f>170</f>
        <v>170</v>
      </c>
      <c r="C921" s="12">
        <v>0.877662063</v>
      </c>
      <c r="D921" s="23">
        <v>0.877662063</v>
      </c>
      <c r="E921" s="14">
        <v>9120</v>
      </c>
      <c r="F921" s="21">
        <v>0</v>
      </c>
      <c r="G921" s="65">
        <v>37.7031281</v>
      </c>
      <c r="H921" s="65">
        <v>-77.43215277</v>
      </c>
      <c r="I921" s="26">
        <v>1052.7</v>
      </c>
      <c r="J921" s="13">
        <f t="shared" si="95"/>
        <v>1015.9000000000001</v>
      </c>
      <c r="K921" s="57">
        <f t="shared" si="93"/>
        <v>-21.689361206674047</v>
      </c>
      <c r="L921" s="28">
        <f t="shared" si="97"/>
        <v>109.51063879332594</v>
      </c>
      <c r="M921" s="28">
        <f t="shared" si="94"/>
        <v>138.71063879332596</v>
      </c>
      <c r="N921" s="51">
        <f t="shared" si="96"/>
        <v>124.11063879332595</v>
      </c>
      <c r="O921" s="13">
        <v>29.7</v>
      </c>
      <c r="P921" s="28">
        <v>53</v>
      </c>
      <c r="Q921" s="13">
        <v>77.4</v>
      </c>
      <c r="S921" s="25">
        <v>2.554</v>
      </c>
      <c r="U921" s="49">
        <f t="shared" si="91"/>
        <v>908.4153999999999</v>
      </c>
      <c r="V921" s="25">
        <v>0.284</v>
      </c>
      <c r="X921" s="52">
        <f t="shared" si="92"/>
        <v>1.8034000000000003</v>
      </c>
      <c r="Y921" s="24">
        <v>0.063</v>
      </c>
      <c r="Z921" s="51">
        <v>124.11063879332595</v>
      </c>
    </row>
    <row r="922" spans="1:26" ht="12.75">
      <c r="A922" s="10">
        <v>37061</v>
      </c>
      <c r="B922" s="22">
        <f>170</f>
        <v>170</v>
      </c>
      <c r="C922" s="12">
        <v>0.877777755</v>
      </c>
      <c r="D922" s="23">
        <v>0.877777755</v>
      </c>
      <c r="E922" s="14">
        <v>9130</v>
      </c>
      <c r="F922" s="21">
        <v>0</v>
      </c>
      <c r="G922" s="65">
        <v>37.69971002</v>
      </c>
      <c r="H922" s="65">
        <v>-77.42899511</v>
      </c>
      <c r="I922" s="26">
        <v>1047.4</v>
      </c>
      <c r="J922" s="13">
        <f t="shared" si="95"/>
        <v>1010.6000000000001</v>
      </c>
      <c r="K922" s="57">
        <f t="shared" si="93"/>
        <v>21.746160744984937</v>
      </c>
      <c r="L922" s="28">
        <f t="shared" si="97"/>
        <v>152.94616074498492</v>
      </c>
      <c r="M922" s="28">
        <f t="shared" si="94"/>
        <v>182.14616074498494</v>
      </c>
      <c r="N922" s="51">
        <f t="shared" si="96"/>
        <v>167.54616074498495</v>
      </c>
      <c r="O922" s="13">
        <v>29.5</v>
      </c>
      <c r="P922" s="28">
        <v>52.5</v>
      </c>
      <c r="Q922" s="13">
        <v>80.4</v>
      </c>
      <c r="S922" s="25">
        <v>2.912</v>
      </c>
      <c r="U922" s="49">
        <f t="shared" si="91"/>
        <v>1032.3055</v>
      </c>
      <c r="V922" s="25">
        <v>0.364</v>
      </c>
      <c r="X922" s="52">
        <f t="shared" si="92"/>
        <v>2.02475</v>
      </c>
      <c r="Y922" s="24">
        <v>0.051</v>
      </c>
      <c r="Z922" s="51">
        <v>167.54616074498495</v>
      </c>
    </row>
    <row r="923" spans="1:26" ht="12.75">
      <c r="A923" s="10">
        <v>37061</v>
      </c>
      <c r="B923" s="22">
        <f>170</f>
        <v>170</v>
      </c>
      <c r="C923" s="12">
        <v>0.877893507</v>
      </c>
      <c r="D923" s="23">
        <v>0.877893507</v>
      </c>
      <c r="E923" s="14">
        <v>9140</v>
      </c>
      <c r="F923" s="21">
        <v>0</v>
      </c>
      <c r="G923" s="65">
        <v>37.69639564</v>
      </c>
      <c r="H923" s="65">
        <v>-77.42553167</v>
      </c>
      <c r="I923" s="26">
        <v>1044.3</v>
      </c>
      <c r="J923" s="13">
        <f t="shared" si="95"/>
        <v>1007.5</v>
      </c>
      <c r="K923" s="57">
        <f t="shared" si="93"/>
        <v>47.25755215309284</v>
      </c>
      <c r="L923" s="28">
        <f t="shared" si="97"/>
        <v>178.45755215309282</v>
      </c>
      <c r="M923" s="28">
        <f t="shared" si="94"/>
        <v>207.65755215309284</v>
      </c>
      <c r="N923" s="51">
        <f t="shared" si="96"/>
        <v>193.05755215309284</v>
      </c>
      <c r="O923" s="13">
        <v>29.1</v>
      </c>
      <c r="P923" s="28">
        <v>52.7</v>
      </c>
      <c r="Q923" s="13">
        <v>81.5</v>
      </c>
      <c r="S923" s="25">
        <v>2.711</v>
      </c>
      <c r="U923" s="49">
        <f>AVERAGE(T918:T923)</f>
        <v>1133.4523333333334</v>
      </c>
      <c r="V923" s="25">
        <v>0.336</v>
      </c>
      <c r="X923" s="52">
        <f>AVERAGE(W918:W923)</f>
        <v>2.0239999999999996</v>
      </c>
      <c r="Y923" s="24">
        <v>0.05</v>
      </c>
      <c r="Z923" s="51">
        <v>193.05755215309284</v>
      </c>
    </row>
    <row r="924" spans="1:26" ht="12.75">
      <c r="A924" s="10">
        <v>37061</v>
      </c>
      <c r="B924" s="22">
        <f>170</f>
        <v>170</v>
      </c>
      <c r="C924" s="12">
        <v>0.87800926</v>
      </c>
      <c r="D924" s="23">
        <v>0.87800926</v>
      </c>
      <c r="E924" s="14">
        <v>9150</v>
      </c>
      <c r="F924" s="21">
        <v>0</v>
      </c>
      <c r="G924" s="65">
        <v>37.69323288</v>
      </c>
      <c r="H924" s="65">
        <v>-77.42168355</v>
      </c>
      <c r="I924" s="26">
        <v>1040.3</v>
      </c>
      <c r="J924" s="13">
        <f t="shared" si="95"/>
        <v>1003.5</v>
      </c>
      <c r="K924" s="57">
        <f t="shared" si="93"/>
        <v>80.2917135580348</v>
      </c>
      <c r="L924" s="28">
        <f t="shared" si="97"/>
        <v>211.4917135580348</v>
      </c>
      <c r="M924" s="28">
        <f t="shared" si="94"/>
        <v>240.6917135580348</v>
      </c>
      <c r="N924" s="51">
        <f t="shared" si="96"/>
        <v>226.0917135580348</v>
      </c>
      <c r="O924" s="13">
        <v>28.9</v>
      </c>
      <c r="P924" s="28">
        <v>53.6</v>
      </c>
      <c r="Q924" s="13">
        <v>82.9</v>
      </c>
      <c r="S924" s="25">
        <v>3.091</v>
      </c>
      <c r="V924" s="25">
        <v>0.276</v>
      </c>
      <c r="Y924" s="24">
        <v>0.049</v>
      </c>
      <c r="Z924" s="51">
        <v>226.0917135580348</v>
      </c>
    </row>
    <row r="925" spans="1:26" ht="12.75">
      <c r="A925" s="10">
        <v>37061</v>
      </c>
      <c r="B925" s="22">
        <f>170</f>
        <v>170</v>
      </c>
      <c r="C925" s="12">
        <v>0.878125012</v>
      </c>
      <c r="D925" s="23">
        <v>0.878125012</v>
      </c>
      <c r="E925" s="14">
        <v>9160</v>
      </c>
      <c r="F925" s="21">
        <v>0</v>
      </c>
      <c r="G925" s="65">
        <v>37.69059567</v>
      </c>
      <c r="H925" s="65">
        <v>-77.417034</v>
      </c>
      <c r="I925" s="26">
        <v>1037.3</v>
      </c>
      <c r="J925" s="13">
        <f t="shared" si="95"/>
        <v>1000.5</v>
      </c>
      <c r="K925" s="57">
        <f t="shared" si="93"/>
        <v>105.15386198658061</v>
      </c>
      <c r="L925" s="28">
        <f t="shared" si="97"/>
        <v>236.3538619865806</v>
      </c>
      <c r="M925" s="28">
        <f t="shared" si="94"/>
        <v>265.5538619865806</v>
      </c>
      <c r="N925" s="51">
        <f t="shared" si="96"/>
        <v>250.9538619865806</v>
      </c>
      <c r="O925" s="13">
        <v>28.5</v>
      </c>
      <c r="P925" s="28">
        <v>53.1</v>
      </c>
      <c r="Q925" s="13">
        <v>84.4</v>
      </c>
      <c r="R925" s="63">
        <v>1.73E-05</v>
      </c>
      <c r="S925" s="25">
        <v>2.961</v>
      </c>
      <c r="V925" s="25">
        <v>0.274</v>
      </c>
      <c r="Y925" s="24">
        <v>0.045</v>
      </c>
      <c r="Z925" s="51">
        <v>250.9538619865806</v>
      </c>
    </row>
    <row r="926" spans="1:26" ht="12.75">
      <c r="A926" s="10">
        <v>37061</v>
      </c>
      <c r="B926" s="22">
        <f>170</f>
        <v>170</v>
      </c>
      <c r="C926" s="12">
        <v>0.878240764</v>
      </c>
      <c r="D926" s="23">
        <v>0.878240764</v>
      </c>
      <c r="E926" s="14">
        <v>9170</v>
      </c>
      <c r="F926" s="21">
        <v>0</v>
      </c>
      <c r="G926" s="65">
        <v>37.68968157</v>
      </c>
      <c r="H926" s="65">
        <v>-77.41140863</v>
      </c>
      <c r="I926" s="26">
        <v>1035</v>
      </c>
      <c r="J926" s="13">
        <f t="shared" si="95"/>
        <v>998.2</v>
      </c>
      <c r="K926" s="57">
        <f t="shared" si="93"/>
        <v>124.26538106005529</v>
      </c>
      <c r="L926" s="28">
        <f t="shared" si="97"/>
        <v>255.46538106005528</v>
      </c>
      <c r="M926" s="28">
        <f t="shared" si="94"/>
        <v>284.6653810600553</v>
      </c>
      <c r="N926" s="51">
        <f t="shared" si="96"/>
        <v>270.0653810600553</v>
      </c>
      <c r="O926" s="13">
        <v>28.3</v>
      </c>
      <c r="P926" s="28">
        <v>54</v>
      </c>
      <c r="Q926" s="13">
        <v>85.8</v>
      </c>
      <c r="S926" s="25">
        <v>2.149</v>
      </c>
      <c r="V926" s="25">
        <v>0.234</v>
      </c>
      <c r="Y926" s="24">
        <v>0.046</v>
      </c>
      <c r="Z926" s="51">
        <v>270.0653810600553</v>
      </c>
    </row>
    <row r="927" spans="1:26" ht="12.75">
      <c r="A927" s="10">
        <v>37061</v>
      </c>
      <c r="B927" s="22">
        <f>170</f>
        <v>170</v>
      </c>
      <c r="C927" s="12">
        <v>0.878356457</v>
      </c>
      <c r="D927" s="23">
        <v>0.878356457</v>
      </c>
      <c r="E927" s="14">
        <v>9180</v>
      </c>
      <c r="F927" s="21">
        <v>0</v>
      </c>
      <c r="G927" s="65">
        <v>37.6917603</v>
      </c>
      <c r="H927" s="65">
        <v>-77.40574903</v>
      </c>
      <c r="I927" s="26">
        <v>1030</v>
      </c>
      <c r="J927" s="13">
        <f t="shared" si="95"/>
        <v>993.2</v>
      </c>
      <c r="K927" s="57">
        <f t="shared" si="93"/>
        <v>165.9645315155595</v>
      </c>
      <c r="L927" s="28">
        <f t="shared" si="97"/>
        <v>297.1645315155595</v>
      </c>
      <c r="M927" s="28">
        <f t="shared" si="94"/>
        <v>326.3645315155595</v>
      </c>
      <c r="N927" s="51">
        <f t="shared" si="96"/>
        <v>311.7645315155595</v>
      </c>
      <c r="O927" s="13">
        <v>27.9</v>
      </c>
      <c r="P927" s="28">
        <v>55.8</v>
      </c>
      <c r="Q927" s="13">
        <v>85.9</v>
      </c>
      <c r="S927" s="25">
        <v>2.594</v>
      </c>
      <c r="V927" s="25">
        <v>0.209</v>
      </c>
      <c r="Y927" s="24">
        <v>0.05</v>
      </c>
      <c r="Z927" s="51">
        <v>311.7645315155595</v>
      </c>
    </row>
    <row r="928" spans="1:26" ht="12.75">
      <c r="A928" s="10">
        <v>37061</v>
      </c>
      <c r="B928" s="22">
        <f>170</f>
        <v>170</v>
      </c>
      <c r="C928" s="12">
        <v>0.878472209</v>
      </c>
      <c r="D928" s="23">
        <v>0.878472209</v>
      </c>
      <c r="E928" s="14">
        <v>9190</v>
      </c>
      <c r="F928" s="21">
        <v>0</v>
      </c>
      <c r="G928" s="65">
        <v>37.69579429</v>
      </c>
      <c r="H928" s="65">
        <v>-77.40185082</v>
      </c>
      <c r="I928" s="26">
        <v>1028.6</v>
      </c>
      <c r="J928" s="13">
        <f t="shared" si="95"/>
        <v>991.8</v>
      </c>
      <c r="K928" s="57">
        <f t="shared" si="93"/>
        <v>177.67791574572993</v>
      </c>
      <c r="L928" s="28">
        <f t="shared" si="97"/>
        <v>308.8779157457299</v>
      </c>
      <c r="M928" s="28">
        <f t="shared" si="94"/>
        <v>338.0779157457299</v>
      </c>
      <c r="N928" s="51">
        <f t="shared" si="96"/>
        <v>323.4779157457299</v>
      </c>
      <c r="O928" s="13">
        <v>27.7</v>
      </c>
      <c r="P928" s="28">
        <v>55.8</v>
      </c>
      <c r="Q928" s="13">
        <v>85.8</v>
      </c>
      <c r="S928" s="25">
        <v>2.802</v>
      </c>
      <c r="V928" s="25">
        <v>0.195</v>
      </c>
      <c r="Y928" s="24">
        <v>0.046</v>
      </c>
      <c r="Z928" s="51">
        <v>323.4779157457299</v>
      </c>
    </row>
    <row r="929" spans="1:26" ht="12.75">
      <c r="A929" s="10">
        <v>37061</v>
      </c>
      <c r="B929" s="22">
        <f>170</f>
        <v>170</v>
      </c>
      <c r="C929" s="12">
        <v>0.878587961</v>
      </c>
      <c r="D929" s="23">
        <v>0.878587961</v>
      </c>
      <c r="E929" s="14">
        <v>9200</v>
      </c>
      <c r="F929" s="21">
        <v>0</v>
      </c>
      <c r="G929" s="65">
        <v>37.70076286</v>
      </c>
      <c r="H929" s="65">
        <v>-77.40189428</v>
      </c>
      <c r="I929" s="26">
        <v>1024.2</v>
      </c>
      <c r="J929" s="13">
        <f t="shared" si="95"/>
        <v>987.4000000000001</v>
      </c>
      <c r="K929" s="57">
        <f t="shared" si="93"/>
        <v>214.59934483773966</v>
      </c>
      <c r="L929" s="28">
        <f t="shared" si="97"/>
        <v>345.7993448377397</v>
      </c>
      <c r="M929" s="28">
        <f t="shared" si="94"/>
        <v>374.99934483773967</v>
      </c>
      <c r="N929" s="51">
        <f t="shared" si="96"/>
        <v>360.3993448377397</v>
      </c>
      <c r="O929" s="13">
        <v>27.6</v>
      </c>
      <c r="P929" s="28">
        <v>56.5</v>
      </c>
      <c r="Q929" s="13">
        <v>87.4</v>
      </c>
      <c r="S929" s="25">
        <v>2.731</v>
      </c>
      <c r="V929" s="25">
        <v>0.195</v>
      </c>
      <c r="Y929" s="24">
        <v>0.046</v>
      </c>
      <c r="Z929" s="51">
        <v>360.3993448377397</v>
      </c>
    </row>
    <row r="930" spans="1:26" ht="12.75">
      <c r="A930" s="10">
        <v>37061</v>
      </c>
      <c r="B930" s="22">
        <f>170</f>
        <v>170</v>
      </c>
      <c r="C930" s="12">
        <v>0.878703713</v>
      </c>
      <c r="D930" s="23">
        <v>0.878703713</v>
      </c>
      <c r="E930" s="14">
        <v>9210</v>
      </c>
      <c r="F930" s="21">
        <v>0</v>
      </c>
      <c r="G930" s="65">
        <v>37.70588166</v>
      </c>
      <c r="H930" s="65">
        <v>-77.40406539</v>
      </c>
      <c r="I930" s="26">
        <v>1018.2</v>
      </c>
      <c r="J930" s="13">
        <f t="shared" si="95"/>
        <v>981.4000000000001</v>
      </c>
      <c r="K930" s="57">
        <f t="shared" si="93"/>
        <v>265.2127768561514</v>
      </c>
      <c r="L930" s="28">
        <f t="shared" si="97"/>
        <v>396.41277685615137</v>
      </c>
      <c r="M930" s="28">
        <f t="shared" si="94"/>
        <v>425.6127768561514</v>
      </c>
      <c r="N930" s="51">
        <f t="shared" si="96"/>
        <v>411.0127768561514</v>
      </c>
      <c r="O930" s="13">
        <v>26.8</v>
      </c>
      <c r="P930" s="28">
        <v>56.7</v>
      </c>
      <c r="Q930" s="13">
        <v>88.8</v>
      </c>
      <c r="S930" s="25">
        <v>2.354</v>
      </c>
      <c r="V930" s="25">
        <v>0.194</v>
      </c>
      <c r="Y930" s="24">
        <v>0.046</v>
      </c>
      <c r="Z930" s="51">
        <v>411.0127768561514</v>
      </c>
    </row>
    <row r="931" spans="1:26" ht="12.75">
      <c r="A931" s="10">
        <v>37061</v>
      </c>
      <c r="B931" s="22">
        <f>170</f>
        <v>170</v>
      </c>
      <c r="C931" s="12">
        <v>0.878819466</v>
      </c>
      <c r="D931" s="23">
        <v>0.878819466</v>
      </c>
      <c r="E931" s="14">
        <v>9220</v>
      </c>
      <c r="F931" s="21">
        <v>0</v>
      </c>
      <c r="G931" s="65">
        <v>37.71079419</v>
      </c>
      <c r="H931" s="65">
        <v>-77.40474629</v>
      </c>
      <c r="I931" s="26">
        <v>1015.8</v>
      </c>
      <c r="J931" s="13">
        <f t="shared" si="95"/>
        <v>979</v>
      </c>
      <c r="K931" s="57">
        <f t="shared" si="93"/>
        <v>285.5448450558415</v>
      </c>
      <c r="L931" s="28">
        <f t="shared" si="97"/>
        <v>416.7448450558415</v>
      </c>
      <c r="M931" s="28">
        <f t="shared" si="94"/>
        <v>445.9448450558415</v>
      </c>
      <c r="N931" s="51">
        <f t="shared" si="96"/>
        <v>431.34484505584146</v>
      </c>
      <c r="O931" s="13">
        <v>26.6</v>
      </c>
      <c r="P931" s="28">
        <v>57.4</v>
      </c>
      <c r="Q931" s="13">
        <v>86.9</v>
      </c>
      <c r="R931" s="63">
        <v>1.73E-05</v>
      </c>
      <c r="S931" s="25">
        <v>2.661</v>
      </c>
      <c r="V931" s="25">
        <v>0.175</v>
      </c>
      <c r="Y931" s="24">
        <v>0.046</v>
      </c>
      <c r="Z931" s="51">
        <v>431.34484505584146</v>
      </c>
    </row>
    <row r="932" spans="1:26" ht="12.75">
      <c r="A932" s="10">
        <v>37061</v>
      </c>
      <c r="B932" s="22">
        <f>170</f>
        <v>170</v>
      </c>
      <c r="C932" s="12">
        <v>0.878935158</v>
      </c>
      <c r="D932" s="23">
        <v>0.878935158</v>
      </c>
      <c r="E932" s="14">
        <v>9230</v>
      </c>
      <c r="F932" s="21">
        <v>0</v>
      </c>
      <c r="G932" s="65">
        <v>37.7154968</v>
      </c>
      <c r="H932" s="65">
        <v>-77.40327263</v>
      </c>
      <c r="I932" s="26">
        <v>1012.8</v>
      </c>
      <c r="J932" s="13">
        <f t="shared" si="95"/>
        <v>976</v>
      </c>
      <c r="K932" s="57">
        <f t="shared" si="93"/>
        <v>311.0301378128189</v>
      </c>
      <c r="L932" s="28">
        <f t="shared" si="97"/>
        <v>442.2301378128189</v>
      </c>
      <c r="M932" s="28">
        <f t="shared" si="94"/>
        <v>471.4301378128189</v>
      </c>
      <c r="N932" s="51">
        <f t="shared" si="96"/>
        <v>456.83013781281886</v>
      </c>
      <c r="O932" s="13">
        <v>26.3</v>
      </c>
      <c r="P932" s="28">
        <v>57.4</v>
      </c>
      <c r="Q932" s="13">
        <v>85.4</v>
      </c>
      <c r="S932" s="25">
        <v>2.241</v>
      </c>
      <c r="V932" s="25">
        <v>0.175</v>
      </c>
      <c r="Y932" s="24">
        <v>0.046</v>
      </c>
      <c r="Z932" s="51">
        <v>456.83013781281886</v>
      </c>
    </row>
    <row r="933" spans="1:26" ht="12.75">
      <c r="A933" s="10">
        <v>37061</v>
      </c>
      <c r="B933" s="22">
        <f>170</f>
        <v>170</v>
      </c>
      <c r="C933" s="12">
        <v>0.87905091</v>
      </c>
      <c r="D933" s="23">
        <v>0.87905091</v>
      </c>
      <c r="E933" s="14">
        <v>9240</v>
      </c>
      <c r="F933" s="21">
        <v>0</v>
      </c>
      <c r="G933" s="65">
        <v>37.7200326</v>
      </c>
      <c r="H933" s="65">
        <v>-77.40079958</v>
      </c>
      <c r="I933" s="26">
        <v>1010</v>
      </c>
      <c r="J933" s="13">
        <f t="shared" si="95"/>
        <v>973.2</v>
      </c>
      <c r="K933" s="57">
        <f t="shared" si="93"/>
        <v>334.8871866886984</v>
      </c>
      <c r="L933" s="28">
        <f t="shared" si="97"/>
        <v>466.0871866886984</v>
      </c>
      <c r="M933" s="28">
        <f t="shared" si="94"/>
        <v>495.2871866886984</v>
      </c>
      <c r="N933" s="51">
        <f t="shared" si="96"/>
        <v>480.6871866886984</v>
      </c>
      <c r="O933" s="13">
        <v>26</v>
      </c>
      <c r="P933" s="28">
        <v>57.9</v>
      </c>
      <c r="Q933" s="13">
        <v>81.4</v>
      </c>
      <c r="S933" s="25">
        <v>2.863</v>
      </c>
      <c r="V933" s="25">
        <v>0.165</v>
      </c>
      <c r="Y933" s="24">
        <v>0.044</v>
      </c>
      <c r="Z933" s="51">
        <v>480.6871866886984</v>
      </c>
    </row>
    <row r="934" spans="1:26" ht="12.75">
      <c r="A934" s="10">
        <v>37061</v>
      </c>
      <c r="B934" s="22">
        <f>170</f>
        <v>170</v>
      </c>
      <c r="C934" s="12">
        <v>0.879166663</v>
      </c>
      <c r="D934" s="23">
        <v>0.879166663</v>
      </c>
      <c r="E934" s="14">
        <v>9250</v>
      </c>
      <c r="F934" s="21">
        <v>0</v>
      </c>
      <c r="G934" s="65">
        <v>37.7245168</v>
      </c>
      <c r="H934" s="65">
        <v>-77.39819411</v>
      </c>
      <c r="I934" s="26">
        <v>1007.9</v>
      </c>
      <c r="J934" s="13">
        <f t="shared" si="95"/>
        <v>971.1</v>
      </c>
      <c r="K934" s="57">
        <f t="shared" si="93"/>
        <v>352.82506115480254</v>
      </c>
      <c r="L934" s="28">
        <f t="shared" si="97"/>
        <v>484.02506115480253</v>
      </c>
      <c r="M934" s="28">
        <f t="shared" si="94"/>
        <v>513.2250611548026</v>
      </c>
      <c r="N934" s="51">
        <f t="shared" si="96"/>
        <v>498.62506115480255</v>
      </c>
      <c r="O934" s="13">
        <v>26</v>
      </c>
      <c r="P934" s="28">
        <v>59.9</v>
      </c>
      <c r="Q934" s="13">
        <v>84.9</v>
      </c>
      <c r="S934" s="25">
        <v>2.861</v>
      </c>
      <c r="V934" s="25">
        <v>0.186</v>
      </c>
      <c r="Y934" s="24">
        <v>0.045</v>
      </c>
      <c r="Z934" s="51">
        <v>498.62506115480255</v>
      </c>
    </row>
    <row r="935" spans="1:26" ht="12.75">
      <c r="A935" s="10">
        <v>37061</v>
      </c>
      <c r="B935" s="22">
        <f>170</f>
        <v>170</v>
      </c>
      <c r="C935" s="12">
        <v>0.879282415</v>
      </c>
      <c r="D935" s="23">
        <v>0.879282415</v>
      </c>
      <c r="E935" s="14">
        <v>9260</v>
      </c>
      <c r="F935" s="21">
        <v>0</v>
      </c>
      <c r="G935" s="65">
        <v>37.72894481</v>
      </c>
      <c r="H935" s="65">
        <v>-77.39564387</v>
      </c>
      <c r="I935" s="26">
        <v>1003.4</v>
      </c>
      <c r="J935" s="13">
        <f t="shared" si="95"/>
        <v>966.6</v>
      </c>
      <c r="K935" s="57">
        <f t="shared" si="93"/>
        <v>391.3943426249588</v>
      </c>
      <c r="L935" s="28">
        <f t="shared" si="97"/>
        <v>522.5943426249588</v>
      </c>
      <c r="M935" s="28">
        <f t="shared" si="94"/>
        <v>551.7943426249589</v>
      </c>
      <c r="N935" s="51">
        <f t="shared" si="96"/>
        <v>537.1943426249588</v>
      </c>
      <c r="O935" s="13">
        <v>25.4</v>
      </c>
      <c r="P935" s="28">
        <v>60</v>
      </c>
      <c r="Q935" s="13">
        <v>85.9</v>
      </c>
      <c r="S935" s="25">
        <v>2.527</v>
      </c>
      <c r="V935" s="25">
        <v>0.165</v>
      </c>
      <c r="Y935" s="24">
        <v>0.044</v>
      </c>
      <c r="Z935" s="51">
        <v>537.1943426249588</v>
      </c>
    </row>
    <row r="936" spans="1:26" ht="12.75">
      <c r="A936" s="10">
        <v>37061</v>
      </c>
      <c r="B936" s="22">
        <f>170</f>
        <v>170</v>
      </c>
      <c r="C936" s="12">
        <v>0.879398167</v>
      </c>
      <c r="D936" s="23">
        <v>0.879398167</v>
      </c>
      <c r="E936" s="14">
        <v>9270</v>
      </c>
      <c r="F936" s="21">
        <v>0</v>
      </c>
      <c r="G936" s="65">
        <v>37.73331961</v>
      </c>
      <c r="H936" s="65">
        <v>-77.39247388</v>
      </c>
      <c r="I936" s="26">
        <v>1004.3</v>
      </c>
      <c r="J936" s="13">
        <f t="shared" si="95"/>
        <v>967.5</v>
      </c>
      <c r="K936" s="57">
        <f t="shared" si="93"/>
        <v>383.6661416278774</v>
      </c>
      <c r="L936" s="28">
        <f t="shared" si="97"/>
        <v>514.8661416278774</v>
      </c>
      <c r="M936" s="28">
        <f t="shared" si="94"/>
        <v>544.0661416278774</v>
      </c>
      <c r="N936" s="51">
        <f t="shared" si="96"/>
        <v>529.4661416278774</v>
      </c>
      <c r="O936" s="13">
        <v>25.6</v>
      </c>
      <c r="P936" s="28">
        <v>60.1</v>
      </c>
      <c r="Q936" s="13">
        <v>87.9</v>
      </c>
      <c r="S936" s="25">
        <v>2.762</v>
      </c>
      <c r="V936" s="25">
        <v>0.165</v>
      </c>
      <c r="Y936" s="24">
        <v>0.044</v>
      </c>
      <c r="Z936" s="51">
        <v>529.4661416278774</v>
      </c>
    </row>
    <row r="937" spans="1:26" ht="12.75">
      <c r="A937" s="10">
        <v>37061</v>
      </c>
      <c r="B937" s="22">
        <f>170</f>
        <v>170</v>
      </c>
      <c r="C937" s="12">
        <v>0.87951386</v>
      </c>
      <c r="D937" s="23">
        <v>0.87951386</v>
      </c>
      <c r="E937" s="14">
        <v>9280</v>
      </c>
      <c r="F937" s="21">
        <v>0</v>
      </c>
      <c r="G937" s="65">
        <v>37.73718119</v>
      </c>
      <c r="H937" s="65">
        <v>-77.38868151</v>
      </c>
      <c r="I937" s="26">
        <v>1002.7</v>
      </c>
      <c r="J937" s="13">
        <f t="shared" si="95"/>
        <v>965.9000000000001</v>
      </c>
      <c r="K937" s="57">
        <f t="shared" si="93"/>
        <v>397.4101420708841</v>
      </c>
      <c r="L937" s="28">
        <f t="shared" si="97"/>
        <v>528.6101420708841</v>
      </c>
      <c r="M937" s="28">
        <f t="shared" si="94"/>
        <v>557.8101420708841</v>
      </c>
      <c r="N937" s="51">
        <f t="shared" si="96"/>
        <v>543.2101420708841</v>
      </c>
      <c r="O937" s="13">
        <v>25.8</v>
      </c>
      <c r="P937" s="28">
        <v>60.9</v>
      </c>
      <c r="Q937" s="13">
        <v>87</v>
      </c>
      <c r="S937" s="25">
        <v>2.355</v>
      </c>
      <c r="V937" s="25">
        <v>0.146</v>
      </c>
      <c r="Y937" s="24">
        <v>0.044</v>
      </c>
      <c r="Z937" s="51">
        <v>543.2101420708841</v>
      </c>
    </row>
    <row r="938" spans="1:26" ht="12.75">
      <c r="A938" s="10">
        <v>37061</v>
      </c>
      <c r="B938" s="22">
        <f>170</f>
        <v>170</v>
      </c>
      <c r="C938" s="12">
        <v>0.879629612</v>
      </c>
      <c r="D938" s="23">
        <v>0.879629612</v>
      </c>
      <c r="E938" s="14">
        <v>9290</v>
      </c>
      <c r="F938" s="21">
        <v>0</v>
      </c>
      <c r="G938" s="65">
        <v>37.74014941</v>
      </c>
      <c r="H938" s="65">
        <v>-77.38336083</v>
      </c>
      <c r="I938" s="26">
        <v>999.9</v>
      </c>
      <c r="J938" s="13">
        <f t="shared" si="95"/>
        <v>963.1</v>
      </c>
      <c r="K938" s="57">
        <f t="shared" si="93"/>
        <v>421.5170162763083</v>
      </c>
      <c r="L938" s="28">
        <f t="shared" si="97"/>
        <v>552.7170162763083</v>
      </c>
      <c r="M938" s="28">
        <f t="shared" si="94"/>
        <v>581.9170162763083</v>
      </c>
      <c r="N938" s="51">
        <f t="shared" si="96"/>
        <v>567.3170162763083</v>
      </c>
      <c r="O938" s="13">
        <v>25.3</v>
      </c>
      <c r="P938" s="28">
        <v>60.7</v>
      </c>
      <c r="Q938" s="13">
        <v>89.4</v>
      </c>
      <c r="S938" s="25">
        <v>2.762</v>
      </c>
      <c r="V938" s="25">
        <v>0.135</v>
      </c>
      <c r="Y938" s="24">
        <v>0.044</v>
      </c>
      <c r="Z938" s="51">
        <v>567.3170162763083</v>
      </c>
    </row>
    <row r="939" spans="1:26" ht="12.75">
      <c r="A939" s="10">
        <v>37061</v>
      </c>
      <c r="B939" s="22">
        <f>170</f>
        <v>170</v>
      </c>
      <c r="C939" s="12">
        <v>0.879745364</v>
      </c>
      <c r="D939" s="23">
        <v>0.879745364</v>
      </c>
      <c r="E939" s="14">
        <v>9300</v>
      </c>
      <c r="F939" s="21">
        <v>0</v>
      </c>
      <c r="G939" s="65">
        <v>37.7415698</v>
      </c>
      <c r="H939" s="65">
        <v>-77.37729539</v>
      </c>
      <c r="I939" s="26">
        <v>1002.6</v>
      </c>
      <c r="J939" s="13">
        <f t="shared" si="95"/>
        <v>965.8000000000001</v>
      </c>
      <c r="K939" s="57">
        <f t="shared" si="93"/>
        <v>398.26989786934377</v>
      </c>
      <c r="L939" s="28">
        <f t="shared" si="97"/>
        <v>529.4698978693438</v>
      </c>
      <c r="M939" s="28">
        <f t="shared" si="94"/>
        <v>558.6698978693438</v>
      </c>
      <c r="N939" s="51">
        <f t="shared" si="96"/>
        <v>544.0698978693438</v>
      </c>
      <c r="O939" s="13">
        <v>25.5</v>
      </c>
      <c r="P939" s="28">
        <v>62</v>
      </c>
      <c r="Q939" s="13">
        <v>89.5</v>
      </c>
      <c r="S939" s="25">
        <v>2.974</v>
      </c>
      <c r="V939" s="25">
        <v>0.129</v>
      </c>
      <c r="Y939" s="24">
        <v>0.048</v>
      </c>
      <c r="Z939" s="51">
        <v>544.0698978693438</v>
      </c>
    </row>
    <row r="940" spans="1:26" ht="12.75">
      <c r="A940" s="10">
        <v>37061</v>
      </c>
      <c r="B940" s="22">
        <f>170</f>
        <v>170</v>
      </c>
      <c r="C940" s="12">
        <v>0.879861116</v>
      </c>
      <c r="D940" s="23">
        <v>0.879861116</v>
      </c>
      <c r="E940" s="14">
        <v>9310</v>
      </c>
      <c r="F940" s="21">
        <v>0</v>
      </c>
      <c r="G940" s="65">
        <v>37.74094443</v>
      </c>
      <c r="H940" s="65">
        <v>-77.37122859</v>
      </c>
      <c r="I940" s="26">
        <v>1005.2</v>
      </c>
      <c r="J940" s="13">
        <f t="shared" si="95"/>
        <v>968.4000000000001</v>
      </c>
      <c r="K940" s="57">
        <f t="shared" si="93"/>
        <v>375.9451263138373</v>
      </c>
      <c r="L940" s="28">
        <f t="shared" si="97"/>
        <v>507.1451263138373</v>
      </c>
      <c r="M940" s="28">
        <f t="shared" si="94"/>
        <v>536.3451263138373</v>
      </c>
      <c r="N940" s="51">
        <f t="shared" si="96"/>
        <v>521.7451263138373</v>
      </c>
      <c r="O940" s="13">
        <v>25.8</v>
      </c>
      <c r="P940" s="28">
        <v>60.6</v>
      </c>
      <c r="Q940" s="13">
        <v>90.8</v>
      </c>
      <c r="S940" s="25">
        <v>2.281</v>
      </c>
      <c r="V940" s="25">
        <v>0.144</v>
      </c>
      <c r="Y940" s="24">
        <v>0.041</v>
      </c>
      <c r="Z940" s="51">
        <v>521.7451263138373</v>
      </c>
    </row>
    <row r="941" spans="1:26" ht="12.75">
      <c r="A941" s="10">
        <v>37061</v>
      </c>
      <c r="B941" s="22">
        <f>170</f>
        <v>170</v>
      </c>
      <c r="C941" s="12">
        <v>0.879976869</v>
      </c>
      <c r="D941" s="23">
        <v>0.879976869</v>
      </c>
      <c r="E941" s="14">
        <v>9320</v>
      </c>
      <c r="F941" s="21">
        <v>0</v>
      </c>
      <c r="G941" s="65">
        <v>37.73824269</v>
      </c>
      <c r="H941" s="65">
        <v>-77.36610526</v>
      </c>
      <c r="I941" s="26">
        <v>1005</v>
      </c>
      <c r="J941" s="13">
        <f t="shared" si="95"/>
        <v>968.2</v>
      </c>
      <c r="K941" s="57">
        <f t="shared" si="93"/>
        <v>377.6602871940446</v>
      </c>
      <c r="L941" s="28">
        <f t="shared" si="97"/>
        <v>508.8602871940446</v>
      </c>
      <c r="M941" s="28">
        <f t="shared" si="94"/>
        <v>538.0602871940446</v>
      </c>
      <c r="N941" s="51">
        <f t="shared" si="96"/>
        <v>523.4602871940446</v>
      </c>
      <c r="O941" s="13">
        <v>25.7</v>
      </c>
      <c r="P941" s="28">
        <v>61.1</v>
      </c>
      <c r="Q941" s="13">
        <v>91.9</v>
      </c>
      <c r="S941" s="25">
        <v>2.98</v>
      </c>
      <c r="V941" s="25">
        <v>0.134</v>
      </c>
      <c r="Y941" s="24">
        <v>0.041</v>
      </c>
      <c r="Z941" s="51">
        <v>523.4602871940446</v>
      </c>
    </row>
    <row r="942" spans="1:26" ht="12.75">
      <c r="A942" s="10">
        <v>37061</v>
      </c>
      <c r="B942" s="22">
        <f>170</f>
        <v>170</v>
      </c>
      <c r="C942" s="12">
        <v>0.880092621</v>
      </c>
      <c r="D942" s="23">
        <v>0.880092621</v>
      </c>
      <c r="E942" s="14">
        <v>9330</v>
      </c>
      <c r="F942" s="21">
        <v>0</v>
      </c>
      <c r="G942" s="65">
        <v>37.73435332</v>
      </c>
      <c r="H942" s="65">
        <v>-77.36223246</v>
      </c>
      <c r="I942" s="26">
        <v>1005.1</v>
      </c>
      <c r="J942" s="13">
        <f t="shared" si="95"/>
        <v>968.3000000000001</v>
      </c>
      <c r="K942" s="57">
        <f t="shared" si="93"/>
        <v>376.80266247115367</v>
      </c>
      <c r="L942" s="28">
        <f t="shared" si="97"/>
        <v>508.00266247115366</v>
      </c>
      <c r="M942" s="28">
        <f t="shared" si="94"/>
        <v>537.2026624711536</v>
      </c>
      <c r="N942" s="51">
        <f t="shared" si="96"/>
        <v>522.6026624711536</v>
      </c>
      <c r="O942" s="13">
        <v>25.6</v>
      </c>
      <c r="P942" s="28">
        <v>61</v>
      </c>
      <c r="Q942" s="13">
        <v>95.7</v>
      </c>
      <c r="S942" s="25">
        <v>2.526</v>
      </c>
      <c r="V942" s="25">
        <v>0.125</v>
      </c>
      <c r="Y942" s="24">
        <v>0.042</v>
      </c>
      <c r="Z942" s="51">
        <v>522.6026624711536</v>
      </c>
    </row>
    <row r="943" spans="1:26" ht="12.75">
      <c r="A943" s="10">
        <v>37061</v>
      </c>
      <c r="B943" s="22">
        <f>170</f>
        <v>170</v>
      </c>
      <c r="C943" s="12">
        <v>0.880208313</v>
      </c>
      <c r="D943" s="23">
        <v>0.880208313</v>
      </c>
      <c r="E943" s="14">
        <v>9340</v>
      </c>
      <c r="F943" s="21">
        <v>0</v>
      </c>
      <c r="G943" s="65">
        <v>37.73044669</v>
      </c>
      <c r="H943" s="65">
        <v>-77.35887654</v>
      </c>
      <c r="I943" s="26">
        <v>1006.5</v>
      </c>
      <c r="J943" s="13">
        <f t="shared" si="95"/>
        <v>969.7</v>
      </c>
      <c r="K943" s="57">
        <f t="shared" si="93"/>
        <v>364.80520742154073</v>
      </c>
      <c r="L943" s="28">
        <f t="shared" si="97"/>
        <v>496.0052074215407</v>
      </c>
      <c r="M943" s="28">
        <f t="shared" si="94"/>
        <v>525.2052074215408</v>
      </c>
      <c r="N943" s="51">
        <f t="shared" si="96"/>
        <v>510.60520742154074</v>
      </c>
      <c r="O943" s="13">
        <v>25.7</v>
      </c>
      <c r="P943" s="28">
        <v>61</v>
      </c>
      <c r="Q943" s="13">
        <v>94.3</v>
      </c>
      <c r="S943" s="25">
        <v>2.951</v>
      </c>
      <c r="V943" s="25">
        <v>0.135</v>
      </c>
      <c r="Y943" s="24">
        <v>0.041</v>
      </c>
      <c r="Z943" s="51">
        <v>510.60520742154074</v>
      </c>
    </row>
    <row r="944" spans="1:26" ht="12.75">
      <c r="A944" s="10">
        <v>37061</v>
      </c>
      <c r="B944" s="22">
        <f>170</f>
        <v>170</v>
      </c>
      <c r="C944" s="12">
        <v>0.880324066</v>
      </c>
      <c r="D944" s="23">
        <v>0.880324066</v>
      </c>
      <c r="E944" s="14">
        <v>9350</v>
      </c>
      <c r="F944" s="21">
        <v>0</v>
      </c>
      <c r="G944" s="65">
        <v>37.72678931</v>
      </c>
      <c r="H944" s="65">
        <v>-77.35516761</v>
      </c>
      <c r="I944" s="26">
        <v>1007.8</v>
      </c>
      <c r="J944" s="13">
        <f t="shared" si="95"/>
        <v>971</v>
      </c>
      <c r="K944" s="57">
        <f t="shared" si="93"/>
        <v>353.68021293682483</v>
      </c>
      <c r="L944" s="28">
        <f t="shared" si="97"/>
        <v>484.8802129368248</v>
      </c>
      <c r="M944" s="28">
        <f t="shared" si="94"/>
        <v>514.0802129368249</v>
      </c>
      <c r="N944" s="51">
        <f t="shared" si="96"/>
        <v>499.48021293682484</v>
      </c>
      <c r="O944" s="13">
        <v>25.8</v>
      </c>
      <c r="P944" s="28">
        <v>61.1</v>
      </c>
      <c r="Q944" s="13">
        <v>98.2</v>
      </c>
      <c r="S944" s="25">
        <v>1.912</v>
      </c>
      <c r="V944" s="25">
        <v>0.115</v>
      </c>
      <c r="Y944" s="24">
        <v>0.041</v>
      </c>
      <c r="Z944" s="51">
        <v>499.48021293682484</v>
      </c>
    </row>
    <row r="945" spans="1:26" ht="12.75">
      <c r="A945" s="10">
        <v>37061</v>
      </c>
      <c r="B945" s="22">
        <f>170</f>
        <v>170</v>
      </c>
      <c r="C945" s="12">
        <v>0.880439818</v>
      </c>
      <c r="D945" s="23">
        <v>0.880439818</v>
      </c>
      <c r="E945" s="14">
        <v>9360</v>
      </c>
      <c r="F945" s="21">
        <v>0</v>
      </c>
      <c r="G945" s="65">
        <v>37.72324631</v>
      </c>
      <c r="H945" s="65">
        <v>-77.35109717</v>
      </c>
      <c r="I945" s="26">
        <v>1009.2</v>
      </c>
      <c r="J945" s="13">
        <f t="shared" si="95"/>
        <v>972.4000000000001</v>
      </c>
      <c r="K945" s="57">
        <f t="shared" si="93"/>
        <v>341.71609445184674</v>
      </c>
      <c r="L945" s="28">
        <f t="shared" si="97"/>
        <v>472.91609445184673</v>
      </c>
      <c r="M945" s="28">
        <f t="shared" si="94"/>
        <v>502.1160944518467</v>
      </c>
      <c r="N945" s="51">
        <f t="shared" si="96"/>
        <v>487.5160944518467</v>
      </c>
      <c r="O945" s="13">
        <v>25.9</v>
      </c>
      <c r="P945" s="28">
        <v>61.3</v>
      </c>
      <c r="Q945" s="13">
        <v>97.6</v>
      </c>
      <c r="S945" s="25">
        <v>2.711</v>
      </c>
      <c r="V945" s="25">
        <v>0.135</v>
      </c>
      <c r="Y945" s="24">
        <v>0.041</v>
      </c>
      <c r="Z945" s="51">
        <v>487.5160944518467</v>
      </c>
    </row>
    <row r="946" spans="1:26" ht="12.75">
      <c r="A946" s="10">
        <v>37061</v>
      </c>
      <c r="B946" s="22">
        <f>170</f>
        <v>170</v>
      </c>
      <c r="C946" s="12">
        <v>0.88055557</v>
      </c>
      <c r="D946" s="23">
        <v>0.88055557</v>
      </c>
      <c r="E946" s="14">
        <v>9370</v>
      </c>
      <c r="F946" s="21">
        <v>0</v>
      </c>
      <c r="G946" s="65">
        <v>37.72030724</v>
      </c>
      <c r="H946" s="65">
        <v>-77.34631217</v>
      </c>
      <c r="I946" s="26">
        <v>1008.6</v>
      </c>
      <c r="J946" s="13">
        <f t="shared" si="95"/>
        <v>971.8000000000001</v>
      </c>
      <c r="K946" s="57">
        <f t="shared" si="93"/>
        <v>346.8414632219061</v>
      </c>
      <c r="L946" s="28">
        <f t="shared" si="97"/>
        <v>478.0414632219061</v>
      </c>
      <c r="M946" s="28">
        <f t="shared" si="94"/>
        <v>507.2414632219061</v>
      </c>
      <c r="N946" s="51">
        <f t="shared" si="96"/>
        <v>492.64146322190606</v>
      </c>
      <c r="O946" s="13">
        <v>25.8</v>
      </c>
      <c r="P946" s="28">
        <v>61.2</v>
      </c>
      <c r="Q946" s="13">
        <v>100.8</v>
      </c>
      <c r="S946" s="25">
        <v>2.702</v>
      </c>
      <c r="V946" s="25">
        <v>0.135</v>
      </c>
      <c r="Y946" s="24">
        <v>0.041</v>
      </c>
      <c r="Z946" s="51">
        <v>492.64146322190606</v>
      </c>
    </row>
    <row r="947" spans="1:26" ht="12.75">
      <c r="A947" s="10">
        <v>37061</v>
      </c>
      <c r="B947" s="22">
        <f>170</f>
        <v>170</v>
      </c>
      <c r="C947" s="12">
        <v>0.880671322</v>
      </c>
      <c r="D947" s="23">
        <v>0.880671322</v>
      </c>
      <c r="E947" s="14">
        <v>9380</v>
      </c>
      <c r="F947" s="21">
        <v>0</v>
      </c>
      <c r="G947" s="65">
        <v>37.71896621</v>
      </c>
      <c r="H947" s="65">
        <v>-77.34049336</v>
      </c>
      <c r="I947" s="26">
        <v>1007.4</v>
      </c>
      <c r="J947" s="13">
        <f t="shared" si="95"/>
        <v>970.6</v>
      </c>
      <c r="K947" s="57">
        <f t="shared" si="93"/>
        <v>357.1017009835817</v>
      </c>
      <c r="L947" s="28">
        <f t="shared" si="97"/>
        <v>488.30170098358167</v>
      </c>
      <c r="M947" s="28">
        <f t="shared" si="94"/>
        <v>517.5017009835817</v>
      </c>
      <c r="N947" s="51">
        <f t="shared" si="96"/>
        <v>502.9017009835817</v>
      </c>
      <c r="O947" s="13">
        <v>25.7</v>
      </c>
      <c r="P947" s="28">
        <v>60.6</v>
      </c>
      <c r="Q947" s="13">
        <v>97.2</v>
      </c>
      <c r="S947" s="25">
        <v>2.554</v>
      </c>
      <c r="V947" s="25">
        <v>0.125</v>
      </c>
      <c r="Y947" s="24">
        <v>0.041</v>
      </c>
      <c r="Z947" s="51">
        <v>502.9017009835817</v>
      </c>
    </row>
    <row r="948" spans="1:26" ht="12.75">
      <c r="A948" s="10">
        <v>37061</v>
      </c>
      <c r="B948" s="22">
        <f>170</f>
        <v>170</v>
      </c>
      <c r="C948" s="12">
        <v>0.880787015</v>
      </c>
      <c r="D948" s="23">
        <v>0.880787015</v>
      </c>
      <c r="E948" s="14">
        <v>9390</v>
      </c>
      <c r="F948" s="21">
        <v>0</v>
      </c>
      <c r="G948" s="65">
        <v>37.71825767</v>
      </c>
      <c r="H948" s="65">
        <v>-77.33462284</v>
      </c>
      <c r="I948" s="26">
        <v>1006.3</v>
      </c>
      <c r="J948" s="13">
        <f t="shared" si="95"/>
        <v>969.5</v>
      </c>
      <c r="K948" s="57">
        <f t="shared" si="93"/>
        <v>366.5180686842153</v>
      </c>
      <c r="L948" s="28">
        <f t="shared" si="97"/>
        <v>497.71806868421527</v>
      </c>
      <c r="M948" s="28">
        <f t="shared" si="94"/>
        <v>526.9180686842153</v>
      </c>
      <c r="N948" s="51">
        <f t="shared" si="96"/>
        <v>512.3180686842153</v>
      </c>
      <c r="O948" s="13">
        <v>25.5</v>
      </c>
      <c r="P948" s="28">
        <v>61</v>
      </c>
      <c r="Q948" s="13">
        <v>96.9</v>
      </c>
      <c r="S948" s="25">
        <v>2.912</v>
      </c>
      <c r="V948" s="25">
        <v>0.126</v>
      </c>
      <c r="Y948" s="24">
        <v>0.041</v>
      </c>
      <c r="Z948" s="51">
        <v>512.3180686842153</v>
      </c>
    </row>
    <row r="949" spans="1:26" ht="12.75">
      <c r="A949" s="10">
        <v>37061</v>
      </c>
      <c r="B949" s="22">
        <f>170</f>
        <v>170</v>
      </c>
      <c r="C949" s="12">
        <v>0.880902767</v>
      </c>
      <c r="D949" s="23">
        <v>0.880902767</v>
      </c>
      <c r="E949" s="14">
        <v>9400</v>
      </c>
      <c r="F949" s="21">
        <v>0</v>
      </c>
      <c r="G949" s="65">
        <v>37.71673825</v>
      </c>
      <c r="H949" s="65">
        <v>-77.32926292</v>
      </c>
      <c r="I949" s="26">
        <v>1005.5</v>
      </c>
      <c r="J949" s="13">
        <f t="shared" si="95"/>
        <v>968.7</v>
      </c>
      <c r="K949" s="57">
        <f t="shared" si="93"/>
        <v>373.37304905244883</v>
      </c>
      <c r="L949" s="28">
        <f t="shared" si="97"/>
        <v>504.5730490524488</v>
      </c>
      <c r="M949" s="28">
        <f t="shared" si="94"/>
        <v>533.7730490524489</v>
      </c>
      <c r="N949" s="51">
        <f t="shared" si="96"/>
        <v>519.1730490524488</v>
      </c>
      <c r="O949" s="13">
        <v>25.4</v>
      </c>
      <c r="P949" s="28">
        <v>61.5</v>
      </c>
      <c r="Q949" s="13">
        <v>98.8</v>
      </c>
      <c r="S949" s="25">
        <v>2.711</v>
      </c>
      <c r="V949" s="25">
        <v>0.134</v>
      </c>
      <c r="Y949" s="24">
        <v>0.041</v>
      </c>
      <c r="Z949" s="51">
        <v>519.1730490524488</v>
      </c>
    </row>
    <row r="950" spans="1:26" ht="12.75">
      <c r="A950" s="10">
        <v>37061</v>
      </c>
      <c r="B950" s="22">
        <f>170</f>
        <v>170</v>
      </c>
      <c r="C950" s="12">
        <v>0.881018519</v>
      </c>
      <c r="D950" s="23">
        <v>0.881018519</v>
      </c>
      <c r="E950" s="14">
        <v>9410</v>
      </c>
      <c r="F950" s="21">
        <v>0</v>
      </c>
      <c r="G950" s="65">
        <v>37.71481457</v>
      </c>
      <c r="H950" s="65">
        <v>-77.32401858</v>
      </c>
      <c r="I950" s="26">
        <v>1002.7</v>
      </c>
      <c r="J950" s="13">
        <f t="shared" si="95"/>
        <v>965.9000000000001</v>
      </c>
      <c r="K950" s="57">
        <f t="shared" si="93"/>
        <v>397.4101420708841</v>
      </c>
      <c r="L950" s="28">
        <f t="shared" si="97"/>
        <v>528.6101420708841</v>
      </c>
      <c r="M950" s="28">
        <f t="shared" si="94"/>
        <v>557.8101420708841</v>
      </c>
      <c r="N950" s="51">
        <f t="shared" si="96"/>
        <v>543.2101420708841</v>
      </c>
      <c r="O950" s="13">
        <v>25.2</v>
      </c>
      <c r="P950" s="28">
        <v>61.7</v>
      </c>
      <c r="Q950" s="13">
        <v>97.4</v>
      </c>
      <c r="S950" s="25">
        <v>3.091</v>
      </c>
      <c r="V950" s="25">
        <v>0.125</v>
      </c>
      <c r="Y950" s="24">
        <v>0.041</v>
      </c>
      <c r="Z950" s="51">
        <v>543.2101420708841</v>
      </c>
    </row>
    <row r="951" spans="1:26" ht="12.75">
      <c r="A951" s="10">
        <v>37061</v>
      </c>
      <c r="B951" s="22">
        <f>170</f>
        <v>170</v>
      </c>
      <c r="C951" s="12">
        <v>0.881134272</v>
      </c>
      <c r="D951" s="23">
        <v>0.881134272</v>
      </c>
      <c r="E951" s="14">
        <v>9420</v>
      </c>
      <c r="F951" s="21">
        <v>0</v>
      </c>
      <c r="G951" s="65">
        <v>37.71378152</v>
      </c>
      <c r="H951" s="65">
        <v>-77.3185166</v>
      </c>
      <c r="I951" s="26">
        <v>1002.5</v>
      </c>
      <c r="J951" s="13">
        <f t="shared" si="95"/>
        <v>965.7</v>
      </c>
      <c r="K951" s="57">
        <f t="shared" si="93"/>
        <v>399.12974269247826</v>
      </c>
      <c r="L951" s="28">
        <f t="shared" si="97"/>
        <v>530.3297426924782</v>
      </c>
      <c r="M951" s="28">
        <f t="shared" si="94"/>
        <v>559.5297426924783</v>
      </c>
      <c r="N951" s="51">
        <f t="shared" si="96"/>
        <v>544.9297426924783</v>
      </c>
      <c r="O951" s="13">
        <v>25.2</v>
      </c>
      <c r="P951" s="28">
        <v>61.4</v>
      </c>
      <c r="Q951" s="13">
        <v>95.4</v>
      </c>
      <c r="S951" s="25">
        <v>2.961</v>
      </c>
      <c r="V951" s="25">
        <v>0.145</v>
      </c>
      <c r="Y951" s="24">
        <v>0.041</v>
      </c>
      <c r="Z951" s="51">
        <v>544.9297426924783</v>
      </c>
    </row>
    <row r="952" spans="1:26" ht="12.75">
      <c r="A952" s="10">
        <v>37061</v>
      </c>
      <c r="B952" s="22">
        <f>170</f>
        <v>170</v>
      </c>
      <c r="C952" s="12">
        <v>0.881250024</v>
      </c>
      <c r="D952" s="23">
        <v>0.881250024</v>
      </c>
      <c r="E952" s="14">
        <v>9430</v>
      </c>
      <c r="F952" s="21">
        <v>0</v>
      </c>
      <c r="G952" s="65">
        <v>37.71352175</v>
      </c>
      <c r="H952" s="65">
        <v>-77.31261783</v>
      </c>
      <c r="I952" s="26">
        <v>1002.4</v>
      </c>
      <c r="J952" s="13">
        <f t="shared" si="95"/>
        <v>965.6</v>
      </c>
      <c r="K952" s="57">
        <f t="shared" si="93"/>
        <v>399.9896765587255</v>
      </c>
      <c r="L952" s="28">
        <f t="shared" si="97"/>
        <v>531.1896765587255</v>
      </c>
      <c r="M952" s="28">
        <f t="shared" si="94"/>
        <v>560.3896765587255</v>
      </c>
      <c r="N952" s="51">
        <f t="shared" si="96"/>
        <v>545.7896765587254</v>
      </c>
      <c r="O952" s="13">
        <v>25.4</v>
      </c>
      <c r="P952" s="28">
        <v>61.6</v>
      </c>
      <c r="Q952" s="13">
        <v>95.8</v>
      </c>
      <c r="S952" s="25">
        <v>2.149</v>
      </c>
      <c r="V952" s="25">
        <v>0.136</v>
      </c>
      <c r="Y952" s="24">
        <v>0.041</v>
      </c>
      <c r="Z952" s="51">
        <v>545.7896765587254</v>
      </c>
    </row>
    <row r="953" spans="1:26" ht="12.75">
      <c r="A953" s="10">
        <v>37061</v>
      </c>
      <c r="B953" s="22">
        <f>170</f>
        <v>170</v>
      </c>
      <c r="C953" s="12">
        <v>0.881365716</v>
      </c>
      <c r="D953" s="23">
        <v>0.881365716</v>
      </c>
      <c r="E953" s="14">
        <v>9440</v>
      </c>
      <c r="F953" s="21">
        <v>0</v>
      </c>
      <c r="G953" s="65">
        <v>37.7132036</v>
      </c>
      <c r="H953" s="65">
        <v>-77.30644061</v>
      </c>
      <c r="I953" s="26">
        <v>1001.3</v>
      </c>
      <c r="J953" s="13">
        <f t="shared" si="95"/>
        <v>964.5</v>
      </c>
      <c r="K953" s="57">
        <f t="shared" si="93"/>
        <v>409.45483121202557</v>
      </c>
      <c r="L953" s="28">
        <f t="shared" si="97"/>
        <v>540.6548312120256</v>
      </c>
      <c r="M953" s="28">
        <f t="shared" si="94"/>
        <v>569.8548312120256</v>
      </c>
      <c r="N953" s="51">
        <f t="shared" si="96"/>
        <v>555.2548312120256</v>
      </c>
      <c r="O953" s="13">
        <v>25.3</v>
      </c>
      <c r="P953" s="28">
        <v>62.1</v>
      </c>
      <c r="Q953" s="13">
        <v>94.9</v>
      </c>
      <c r="S953" s="25">
        <v>2.594</v>
      </c>
      <c r="V953" s="25">
        <v>0.125</v>
      </c>
      <c r="Y953" s="24">
        <v>0.04</v>
      </c>
      <c r="Z953" s="51">
        <v>555.2548312120256</v>
      </c>
    </row>
    <row r="954" spans="1:26" ht="12.75">
      <c r="A954" s="10">
        <v>37061</v>
      </c>
      <c r="B954" s="22">
        <f>170</f>
        <v>170</v>
      </c>
      <c r="C954" s="12">
        <v>0.881481469</v>
      </c>
      <c r="D954" s="23">
        <v>0.881481469</v>
      </c>
      <c r="E954" s="14">
        <v>9450</v>
      </c>
      <c r="F954" s="21">
        <v>0</v>
      </c>
      <c r="G954" s="65">
        <v>37.71236788</v>
      </c>
      <c r="H954" s="65">
        <v>-77.30023435</v>
      </c>
      <c r="I954" s="26">
        <v>1001</v>
      </c>
      <c r="J954" s="13">
        <f t="shared" si="95"/>
        <v>964.2</v>
      </c>
      <c r="K954" s="57">
        <f t="shared" si="93"/>
        <v>412.03811055219296</v>
      </c>
      <c r="L954" s="28">
        <f t="shared" si="97"/>
        <v>543.2381105521929</v>
      </c>
      <c r="M954" s="28">
        <f t="shared" si="94"/>
        <v>572.4381105521929</v>
      </c>
      <c r="N954" s="51">
        <f t="shared" si="96"/>
        <v>557.8381105521929</v>
      </c>
      <c r="O954" s="13">
        <v>25.4</v>
      </c>
      <c r="P954" s="28">
        <v>60.8</v>
      </c>
      <c r="Q954" s="13">
        <v>98.3</v>
      </c>
      <c r="S954" s="25">
        <v>2.802</v>
      </c>
      <c r="V954" s="25">
        <v>0.124</v>
      </c>
      <c r="Y954" s="24">
        <v>0.04</v>
      </c>
      <c r="Z954" s="51">
        <v>557.8381105521929</v>
      </c>
    </row>
    <row r="955" spans="1:26" ht="12.75">
      <c r="A955" s="10">
        <v>37061</v>
      </c>
      <c r="B955" s="22">
        <f>170</f>
        <v>170</v>
      </c>
      <c r="C955" s="12">
        <v>0.881597221</v>
      </c>
      <c r="D955" s="23">
        <v>0.881597221</v>
      </c>
      <c r="E955" s="14">
        <v>9460</v>
      </c>
      <c r="F955" s="21">
        <v>0</v>
      </c>
      <c r="G955" s="65">
        <v>37.71130541</v>
      </c>
      <c r="H955" s="65">
        <v>-77.29386545</v>
      </c>
      <c r="I955" s="26">
        <v>1000.5</v>
      </c>
      <c r="J955" s="13">
        <f t="shared" si="95"/>
        <v>963.7</v>
      </c>
      <c r="K955" s="57">
        <f t="shared" si="93"/>
        <v>416.34536277387565</v>
      </c>
      <c r="L955" s="28">
        <f t="shared" si="97"/>
        <v>547.5453627738757</v>
      </c>
      <c r="M955" s="28">
        <f t="shared" si="94"/>
        <v>576.7453627738756</v>
      </c>
      <c r="N955" s="51">
        <f t="shared" si="96"/>
        <v>562.1453627738756</v>
      </c>
      <c r="O955" s="13">
        <v>25.4</v>
      </c>
      <c r="P955" s="28">
        <v>61</v>
      </c>
      <c r="Q955" s="13">
        <v>98.8</v>
      </c>
      <c r="S955" s="25">
        <v>2.731</v>
      </c>
      <c r="V955" s="25">
        <v>0.155</v>
      </c>
      <c r="Y955" s="24">
        <v>0.04</v>
      </c>
      <c r="Z955" s="51">
        <v>562.1453627738756</v>
      </c>
    </row>
    <row r="956" spans="1:26" ht="12.75">
      <c r="A956" s="10">
        <v>37061</v>
      </c>
      <c r="B956" s="22">
        <f>170</f>
        <v>170</v>
      </c>
      <c r="C956" s="12">
        <v>0.881712973</v>
      </c>
      <c r="D956" s="23">
        <v>0.881712973</v>
      </c>
      <c r="E956" s="14">
        <v>9470</v>
      </c>
      <c r="F956" s="21">
        <v>0</v>
      </c>
      <c r="G956" s="65">
        <v>37.71022079</v>
      </c>
      <c r="H956" s="65">
        <v>-77.28721428</v>
      </c>
      <c r="I956" s="26">
        <v>1001.6</v>
      </c>
      <c r="J956" s="13">
        <f t="shared" si="95"/>
        <v>964.8000000000001</v>
      </c>
      <c r="K956" s="57">
        <f t="shared" si="93"/>
        <v>406.8723552552759</v>
      </c>
      <c r="L956" s="28">
        <f t="shared" si="97"/>
        <v>538.0723552552759</v>
      </c>
      <c r="M956" s="28">
        <f t="shared" si="94"/>
        <v>567.2723552552759</v>
      </c>
      <c r="N956" s="51">
        <f t="shared" si="96"/>
        <v>552.6723552552759</v>
      </c>
      <c r="O956" s="13">
        <v>25.6</v>
      </c>
      <c r="P956" s="28">
        <v>60.1</v>
      </c>
      <c r="Q956" s="13">
        <v>100.9</v>
      </c>
      <c r="V956" s="25">
        <v>0.116</v>
      </c>
      <c r="Y956" s="24">
        <v>0.041</v>
      </c>
      <c r="Z956" s="51">
        <v>552.6723552552759</v>
      </c>
    </row>
    <row r="957" spans="1:26" ht="12.75">
      <c r="A957" s="10">
        <v>37061</v>
      </c>
      <c r="B957" s="22">
        <f>170</f>
        <v>170</v>
      </c>
      <c r="C957" s="12">
        <v>0.881828725</v>
      </c>
      <c r="D957" s="23">
        <v>0.881828725</v>
      </c>
      <c r="E957" s="14">
        <v>9480</v>
      </c>
      <c r="F957" s="21">
        <v>0</v>
      </c>
      <c r="G957" s="65">
        <v>37.70918469</v>
      </c>
      <c r="H957" s="65">
        <v>-77.28035197</v>
      </c>
      <c r="I957" s="26">
        <v>1001.8</v>
      </c>
      <c r="J957" s="13">
        <f t="shared" si="95"/>
        <v>965</v>
      </c>
      <c r="K957" s="57">
        <f t="shared" si="93"/>
        <v>405.15115069486046</v>
      </c>
      <c r="L957" s="28">
        <f t="shared" si="97"/>
        <v>536.3511506948605</v>
      </c>
      <c r="M957" s="28">
        <f t="shared" si="94"/>
        <v>565.5511506948604</v>
      </c>
      <c r="N957" s="51">
        <f t="shared" si="96"/>
        <v>550.9511506948604</v>
      </c>
      <c r="O957" s="13">
        <v>25.7</v>
      </c>
      <c r="P957" s="28">
        <v>59.4</v>
      </c>
      <c r="Q957" s="13">
        <v>102.4</v>
      </c>
      <c r="V957" s="25">
        <v>0.115</v>
      </c>
      <c r="Y957" s="24">
        <v>0.04</v>
      </c>
      <c r="Z957" s="51">
        <v>550.9511506948604</v>
      </c>
    </row>
    <row r="958" spans="1:26" ht="12.75">
      <c r="A958" s="10">
        <v>37061</v>
      </c>
      <c r="B958" s="22">
        <f>170</f>
        <v>170</v>
      </c>
      <c r="C958" s="12">
        <v>0.881944418</v>
      </c>
      <c r="D958" s="23">
        <v>0.881944418</v>
      </c>
      <c r="E958" s="14">
        <v>9490</v>
      </c>
      <c r="F958" s="21">
        <v>0</v>
      </c>
      <c r="G958" s="65">
        <v>37.70813638</v>
      </c>
      <c r="H958" s="65">
        <v>-77.27340482</v>
      </c>
      <c r="I958" s="26">
        <v>1002.9</v>
      </c>
      <c r="J958" s="13">
        <f t="shared" si="95"/>
        <v>966.1</v>
      </c>
      <c r="K958" s="57">
        <f t="shared" si="93"/>
        <v>395.6908974742661</v>
      </c>
      <c r="L958" s="28">
        <f t="shared" si="97"/>
        <v>526.890897474266</v>
      </c>
      <c r="M958" s="28">
        <f t="shared" si="94"/>
        <v>556.0908974742661</v>
      </c>
      <c r="N958" s="51">
        <f t="shared" si="96"/>
        <v>541.490897474266</v>
      </c>
      <c r="O958" s="13">
        <v>25.7</v>
      </c>
      <c r="P958" s="28">
        <v>59.4</v>
      </c>
      <c r="Q958" s="13">
        <v>104.9</v>
      </c>
      <c r="V958" s="25">
        <v>0.126</v>
      </c>
      <c r="Y958" s="24">
        <v>0.041</v>
      </c>
      <c r="Z958" s="51">
        <v>541.490897474266</v>
      </c>
    </row>
    <row r="959" spans="1:26" ht="12.75">
      <c r="A959" s="10">
        <v>37061</v>
      </c>
      <c r="B959" s="22">
        <f>170</f>
        <v>170</v>
      </c>
      <c r="C959" s="12">
        <v>0.88206017</v>
      </c>
      <c r="D959" s="23">
        <v>0.88206017</v>
      </c>
      <c r="E959" s="14">
        <v>9500</v>
      </c>
      <c r="F959" s="21">
        <v>0</v>
      </c>
      <c r="G959" s="65">
        <v>37.70700051</v>
      </c>
      <c r="H959" s="65">
        <v>-77.26651888</v>
      </c>
      <c r="I959" s="26">
        <v>1005.2</v>
      </c>
      <c r="J959" s="13">
        <f t="shared" si="95"/>
        <v>968.4000000000001</v>
      </c>
      <c r="K959" s="57">
        <f t="shared" si="93"/>
        <v>375.9451263138373</v>
      </c>
      <c r="L959" s="28">
        <f t="shared" si="97"/>
        <v>507.1451263138373</v>
      </c>
      <c r="M959" s="28">
        <f t="shared" si="94"/>
        <v>536.3451263138373</v>
      </c>
      <c r="N959" s="51">
        <f t="shared" si="96"/>
        <v>521.7451263138373</v>
      </c>
      <c r="O959" s="13">
        <v>26.1</v>
      </c>
      <c r="P959" s="28">
        <v>58.5</v>
      </c>
      <c r="Q959" s="13">
        <v>103.6</v>
      </c>
      <c r="V959" s="25">
        <v>0.114</v>
      </c>
      <c r="Y959" s="24">
        <v>0.039</v>
      </c>
      <c r="Z959" s="51">
        <v>521.7451263138373</v>
      </c>
    </row>
    <row r="960" spans="1:26" ht="12.75">
      <c r="A960" s="10">
        <v>37061</v>
      </c>
      <c r="B960" s="22">
        <f>170</f>
        <v>170</v>
      </c>
      <c r="C960" s="12">
        <v>0.882175922</v>
      </c>
      <c r="D960" s="23">
        <v>0.882175922</v>
      </c>
      <c r="E960" s="14">
        <v>9510</v>
      </c>
      <c r="F960" s="21">
        <v>0</v>
      </c>
      <c r="G960" s="65">
        <v>37.7056814</v>
      </c>
      <c r="H960" s="65">
        <v>-77.25922154</v>
      </c>
      <c r="I960" s="26">
        <v>1003.1</v>
      </c>
      <c r="J960" s="13">
        <f t="shared" si="95"/>
        <v>966.3000000000001</v>
      </c>
      <c r="K960" s="57">
        <f t="shared" si="93"/>
        <v>393.9720087552327</v>
      </c>
      <c r="L960" s="28">
        <f t="shared" si="97"/>
        <v>525.1720087552327</v>
      </c>
      <c r="M960" s="28">
        <f t="shared" si="94"/>
        <v>554.3720087552327</v>
      </c>
      <c r="N960" s="51">
        <f t="shared" si="96"/>
        <v>539.7720087552327</v>
      </c>
      <c r="O960" s="13">
        <v>25.8</v>
      </c>
      <c r="P960" s="28">
        <v>56.7</v>
      </c>
      <c r="Q960" s="13">
        <v>105.3</v>
      </c>
      <c r="V960" s="25">
        <v>0.115</v>
      </c>
      <c r="Y960" s="24">
        <v>0.039</v>
      </c>
      <c r="Z960" s="51">
        <v>539.7720087552327</v>
      </c>
    </row>
    <row r="961" spans="1:26" ht="12.75">
      <c r="A961" s="10">
        <v>37061</v>
      </c>
      <c r="B961" s="22">
        <f>170</f>
        <v>170</v>
      </c>
      <c r="C961" s="12">
        <v>0.882291675</v>
      </c>
      <c r="D961" s="23">
        <v>0.882291675</v>
      </c>
      <c r="E961" s="14">
        <v>9520</v>
      </c>
      <c r="F961" s="21">
        <v>0</v>
      </c>
      <c r="G961" s="65">
        <v>37.70439508</v>
      </c>
      <c r="H961" s="65">
        <v>-77.25218466</v>
      </c>
      <c r="I961" s="26">
        <v>1003.7</v>
      </c>
      <c r="J961" s="13">
        <f t="shared" si="95"/>
        <v>966.9000000000001</v>
      </c>
      <c r="K961" s="57">
        <f t="shared" si="93"/>
        <v>388.8174763910919</v>
      </c>
      <c r="L961" s="28">
        <f t="shared" si="97"/>
        <v>520.0174763910918</v>
      </c>
      <c r="M961" s="28">
        <f t="shared" si="94"/>
        <v>549.2174763910919</v>
      </c>
      <c r="N961" s="51">
        <f t="shared" si="96"/>
        <v>534.6174763910918</v>
      </c>
      <c r="O961" s="13">
        <v>25.8</v>
      </c>
      <c r="P961" s="28">
        <v>57.2</v>
      </c>
      <c r="Q961" s="13">
        <v>104.3</v>
      </c>
      <c r="V961" s="25">
        <v>0.135</v>
      </c>
      <c r="Y961" s="24">
        <v>0.04</v>
      </c>
      <c r="Z961" s="51">
        <v>534.6174763910918</v>
      </c>
    </row>
    <row r="962" spans="1:26" ht="12.75">
      <c r="A962" s="10">
        <v>37061</v>
      </c>
      <c r="B962" s="22">
        <f>170</f>
        <v>170</v>
      </c>
      <c r="C962" s="12">
        <v>0.882407427</v>
      </c>
      <c r="D962" s="23">
        <v>0.882407427</v>
      </c>
      <c r="E962" s="14">
        <v>9530</v>
      </c>
      <c r="F962" s="21">
        <v>0</v>
      </c>
      <c r="G962" s="65">
        <v>37.70315375</v>
      </c>
      <c r="H962" s="65">
        <v>-77.24533437</v>
      </c>
      <c r="I962" s="26">
        <v>1003</v>
      </c>
      <c r="J962" s="13">
        <f t="shared" si="95"/>
        <v>966.2</v>
      </c>
      <c r="K962" s="57">
        <f t="shared" si="93"/>
        <v>394.83140863926025</v>
      </c>
      <c r="L962" s="28">
        <f t="shared" si="97"/>
        <v>526.0314086392602</v>
      </c>
      <c r="M962" s="28">
        <f t="shared" si="94"/>
        <v>555.2314086392603</v>
      </c>
      <c r="N962" s="51">
        <f t="shared" si="96"/>
        <v>540.6314086392603</v>
      </c>
      <c r="O962" s="13">
        <v>25.7</v>
      </c>
      <c r="P962" s="28">
        <v>57.7</v>
      </c>
      <c r="Q962" s="13">
        <v>103.8</v>
      </c>
      <c r="V962" s="25">
        <v>0.125</v>
      </c>
      <c r="Y962" s="24">
        <v>0.039</v>
      </c>
      <c r="Z962" s="51">
        <v>540.6314086392603</v>
      </c>
    </row>
    <row r="963" spans="1:26" ht="12.75">
      <c r="A963" s="10">
        <v>37061</v>
      </c>
      <c r="B963" s="22">
        <f>170</f>
        <v>170</v>
      </c>
      <c r="C963" s="12">
        <v>0.882523119</v>
      </c>
      <c r="D963" s="23">
        <v>0.882523119</v>
      </c>
      <c r="E963" s="14">
        <v>9540</v>
      </c>
      <c r="F963" s="21">
        <v>0</v>
      </c>
      <c r="G963" s="65">
        <v>37.70186119</v>
      </c>
      <c r="H963" s="65">
        <v>-77.23845736</v>
      </c>
      <c r="I963" s="26">
        <v>1002.7</v>
      </c>
      <c r="J963" s="13">
        <f t="shared" si="95"/>
        <v>965.9000000000001</v>
      </c>
      <c r="K963" s="57">
        <f t="shared" si="93"/>
        <v>397.4101420708841</v>
      </c>
      <c r="L963" s="28">
        <f t="shared" si="97"/>
        <v>528.6101420708841</v>
      </c>
      <c r="M963" s="28">
        <f t="shared" si="94"/>
        <v>557.8101420708841</v>
      </c>
      <c r="N963" s="51">
        <f t="shared" si="96"/>
        <v>543.2101420708841</v>
      </c>
      <c r="O963" s="13">
        <v>25.6</v>
      </c>
      <c r="P963" s="28">
        <v>57.8</v>
      </c>
      <c r="Q963" s="13">
        <v>102.1</v>
      </c>
      <c r="V963" s="25">
        <v>0.135</v>
      </c>
      <c r="Y963" s="24">
        <v>0.039</v>
      </c>
      <c r="Z963" s="51">
        <v>543.2101420708841</v>
      </c>
    </row>
    <row r="964" spans="1:26" ht="12.75">
      <c r="A964" s="10">
        <v>37061</v>
      </c>
      <c r="B964" s="22">
        <f>170</f>
        <v>170</v>
      </c>
      <c r="C964" s="12">
        <v>0.882638872</v>
      </c>
      <c r="D964" s="23">
        <v>0.882638872</v>
      </c>
      <c r="E964" s="14">
        <v>9550</v>
      </c>
      <c r="F964" s="21">
        <v>0</v>
      </c>
      <c r="G964" s="65">
        <v>37.70054936</v>
      </c>
      <c r="H964" s="65">
        <v>-77.23160369</v>
      </c>
      <c r="I964" s="26">
        <v>1004.3</v>
      </c>
      <c r="J964" s="13">
        <f t="shared" si="95"/>
        <v>967.5</v>
      </c>
      <c r="K964" s="57">
        <f t="shared" si="93"/>
        <v>383.6661416278774</v>
      </c>
      <c r="L964" s="28">
        <f t="shared" si="97"/>
        <v>514.8661416278774</v>
      </c>
      <c r="M964" s="28">
        <f t="shared" si="94"/>
        <v>544.0661416278774</v>
      </c>
      <c r="N964" s="51">
        <f t="shared" si="96"/>
        <v>529.4661416278774</v>
      </c>
      <c r="O964" s="13">
        <v>26</v>
      </c>
      <c r="P964" s="28">
        <v>56.1</v>
      </c>
      <c r="Q964" s="13">
        <v>101.8</v>
      </c>
      <c r="V964" s="25">
        <v>0.124</v>
      </c>
      <c r="Y964" s="24">
        <v>0.039</v>
      </c>
      <c r="Z964" s="51">
        <v>529.4661416278774</v>
      </c>
    </row>
    <row r="965" spans="1:26" ht="12.75">
      <c r="A965" s="10">
        <v>37061</v>
      </c>
      <c r="B965" s="22">
        <f>170</f>
        <v>170</v>
      </c>
      <c r="C965" s="12">
        <v>0.882754624</v>
      </c>
      <c r="D965" s="23">
        <v>0.882754624</v>
      </c>
      <c r="E965" s="14">
        <v>9560</v>
      </c>
      <c r="F965" s="21">
        <v>0</v>
      </c>
      <c r="G965" s="65">
        <v>37.69923725</v>
      </c>
      <c r="H965" s="65">
        <v>-77.22470931</v>
      </c>
      <c r="I965" s="26">
        <v>1002.2</v>
      </c>
      <c r="J965" s="13">
        <f t="shared" si="95"/>
        <v>965.4000000000001</v>
      </c>
      <c r="K965" s="57">
        <f t="shared" si="93"/>
        <v>401.70981149434175</v>
      </c>
      <c r="L965" s="28">
        <f t="shared" si="97"/>
        <v>532.9098114943417</v>
      </c>
      <c r="M965" s="28">
        <f t="shared" si="94"/>
        <v>562.1098114943418</v>
      </c>
      <c r="N965" s="51">
        <f t="shared" si="96"/>
        <v>547.5098114943418</v>
      </c>
      <c r="O965" s="13">
        <v>25.6</v>
      </c>
      <c r="P965" s="28">
        <v>58.2</v>
      </c>
      <c r="Q965" s="13">
        <v>100.2</v>
      </c>
      <c r="V965" s="25">
        <v>0.114</v>
      </c>
      <c r="Y965" s="24">
        <v>0.039</v>
      </c>
      <c r="Z965" s="51">
        <v>547.5098114943418</v>
      </c>
    </row>
    <row r="966" spans="1:26" ht="12.75">
      <c r="A966" s="10">
        <v>37061</v>
      </c>
      <c r="B966" s="22">
        <f>170</f>
        <v>170</v>
      </c>
      <c r="C966" s="12">
        <v>0.882870376</v>
      </c>
      <c r="D966" s="23">
        <v>0.882870376</v>
      </c>
      <c r="E966" s="14">
        <v>9570</v>
      </c>
      <c r="F966" s="21">
        <v>0</v>
      </c>
      <c r="G966" s="65">
        <v>37.69791074</v>
      </c>
      <c r="H966" s="65">
        <v>-77.21780484</v>
      </c>
      <c r="I966" s="26">
        <v>1003.7</v>
      </c>
      <c r="J966" s="13">
        <f t="shared" si="95"/>
        <v>966.9000000000001</v>
      </c>
      <c r="K966" s="57">
        <f t="shared" si="93"/>
        <v>388.8174763910919</v>
      </c>
      <c r="L966" s="28">
        <f t="shared" si="97"/>
        <v>520.0174763910918</v>
      </c>
      <c r="M966" s="28">
        <f t="shared" si="94"/>
        <v>549.2174763910919</v>
      </c>
      <c r="N966" s="51">
        <f t="shared" si="96"/>
        <v>534.6174763910918</v>
      </c>
      <c r="O966" s="13">
        <v>25.7</v>
      </c>
      <c r="P966" s="28">
        <v>59.8</v>
      </c>
      <c r="Q966" s="13">
        <v>99.4</v>
      </c>
      <c r="V966" s="25">
        <v>0.115</v>
      </c>
      <c r="Y966" s="24">
        <v>0.039</v>
      </c>
      <c r="Z966" s="51">
        <v>534.6174763910918</v>
      </c>
    </row>
    <row r="967" spans="1:26" ht="12.75">
      <c r="A967" s="10">
        <v>37061</v>
      </c>
      <c r="B967" s="22">
        <f>170</f>
        <v>170</v>
      </c>
      <c r="C967" s="12">
        <v>0.882986128</v>
      </c>
      <c r="D967" s="23">
        <v>0.882986128</v>
      </c>
      <c r="E967" s="14">
        <v>9580</v>
      </c>
      <c r="F967" s="21">
        <v>0</v>
      </c>
      <c r="G967" s="65">
        <v>37.69673028</v>
      </c>
      <c r="H967" s="65">
        <v>-77.21090591</v>
      </c>
      <c r="I967" s="26">
        <v>1003.8</v>
      </c>
      <c r="J967" s="13">
        <f t="shared" si="95"/>
        <v>967</v>
      </c>
      <c r="K967" s="57">
        <f t="shared" si="93"/>
        <v>387.9586986487678</v>
      </c>
      <c r="L967" s="28">
        <f t="shared" si="97"/>
        <v>519.1586986487678</v>
      </c>
      <c r="M967" s="28">
        <f t="shared" si="94"/>
        <v>548.3586986487678</v>
      </c>
      <c r="N967" s="51">
        <f t="shared" si="96"/>
        <v>533.7586986487678</v>
      </c>
      <c r="O967" s="13">
        <v>25.6</v>
      </c>
      <c r="P967" s="28">
        <v>60.5</v>
      </c>
      <c r="Q967" s="13">
        <v>106.7</v>
      </c>
      <c r="V967" s="25">
        <v>0.126</v>
      </c>
      <c r="Y967" s="24">
        <v>0.039</v>
      </c>
      <c r="Z967" s="51">
        <v>533.7586986487678</v>
      </c>
    </row>
    <row r="968" spans="1:26" ht="12.75">
      <c r="A968" s="10">
        <v>37061</v>
      </c>
      <c r="B968" s="22">
        <f>170</f>
        <v>170</v>
      </c>
      <c r="C968" s="12">
        <v>0.883101881</v>
      </c>
      <c r="D968" s="23">
        <v>0.883101881</v>
      </c>
      <c r="E968" s="14">
        <v>9590</v>
      </c>
      <c r="F968" s="21">
        <v>0</v>
      </c>
      <c r="G968" s="65">
        <v>37.69542919</v>
      </c>
      <c r="H968" s="65">
        <v>-77.20394317</v>
      </c>
      <c r="I968" s="26">
        <v>1003.2</v>
      </c>
      <c r="J968" s="13">
        <f t="shared" si="95"/>
        <v>966.4000000000001</v>
      </c>
      <c r="K968" s="57">
        <f t="shared" si="93"/>
        <v>393.11269780377575</v>
      </c>
      <c r="L968" s="28">
        <f t="shared" si="97"/>
        <v>524.3126978037758</v>
      </c>
      <c r="M968" s="28">
        <f t="shared" si="94"/>
        <v>553.5126978037757</v>
      </c>
      <c r="N968" s="51">
        <f t="shared" si="96"/>
        <v>538.9126978037757</v>
      </c>
      <c r="O968" s="13">
        <v>25.7</v>
      </c>
      <c r="P968" s="28">
        <v>59.7</v>
      </c>
      <c r="Q968" s="13">
        <v>99.4</v>
      </c>
      <c r="V968" s="25">
        <v>0.126</v>
      </c>
      <c r="Y968" s="24">
        <v>0.041</v>
      </c>
      <c r="Z968" s="51">
        <v>538.9126978037757</v>
      </c>
    </row>
    <row r="969" spans="1:26" ht="12.75">
      <c r="A969" s="10">
        <v>37061</v>
      </c>
      <c r="B969" s="22">
        <f>170</f>
        <v>170</v>
      </c>
      <c r="C969" s="12">
        <v>0.883217573</v>
      </c>
      <c r="D969" s="23">
        <v>0.883217573</v>
      </c>
      <c r="E969" s="14">
        <v>9600</v>
      </c>
      <c r="F969" s="21">
        <v>0</v>
      </c>
      <c r="G969" s="65">
        <v>37.69412806</v>
      </c>
      <c r="H969" s="65">
        <v>-77.19700032</v>
      </c>
      <c r="I969" s="26">
        <v>1002.3</v>
      </c>
      <c r="J969" s="13">
        <f t="shared" si="95"/>
        <v>965.5</v>
      </c>
      <c r="K969" s="57">
        <f aca="true" t="shared" si="98" ref="K969:K1022">(8303.951372*(LN(1013.25/J969)))</f>
        <v>400.8496994865309</v>
      </c>
      <c r="L969" s="28">
        <f t="shared" si="97"/>
        <v>532.0496994865309</v>
      </c>
      <c r="M969" s="28">
        <f aca="true" t="shared" si="99" ref="M969:M1016">K969+160.4</f>
        <v>561.2496994865309</v>
      </c>
      <c r="N969" s="51">
        <f t="shared" si="96"/>
        <v>546.6496994865308</v>
      </c>
      <c r="O969" s="13">
        <v>25.7</v>
      </c>
      <c r="P969" s="28">
        <v>60.3</v>
      </c>
      <c r="Q969" s="13">
        <v>98.3</v>
      </c>
      <c r="V969" s="25">
        <v>0.115</v>
      </c>
      <c r="Y969" s="24">
        <v>0.044</v>
      </c>
      <c r="Z969" s="51">
        <v>546.6496994865308</v>
      </c>
    </row>
    <row r="970" spans="1:26" ht="12.75">
      <c r="A970" s="10">
        <v>37061</v>
      </c>
      <c r="B970" s="22">
        <f>170</f>
        <v>170</v>
      </c>
      <c r="C970" s="12">
        <v>0.883333325</v>
      </c>
      <c r="D970" s="23">
        <v>0.883333325</v>
      </c>
      <c r="E970" s="14">
        <v>9610</v>
      </c>
      <c r="F970" s="21">
        <v>0</v>
      </c>
      <c r="G970" s="65">
        <v>37.69214658</v>
      </c>
      <c r="H970" s="65">
        <v>-77.19043881</v>
      </c>
      <c r="I970" s="26">
        <v>1000.4</v>
      </c>
      <c r="J970" s="13">
        <f aca="true" t="shared" si="100" ref="J970:J1022">I970-36.8</f>
        <v>963.6</v>
      </c>
      <c r="K970" s="57">
        <f t="shared" si="98"/>
        <v>417.20708138327217</v>
      </c>
      <c r="L970" s="28">
        <f t="shared" si="97"/>
        <v>548.4070813832722</v>
      </c>
      <c r="M970" s="28">
        <f t="shared" si="99"/>
        <v>577.6070813832722</v>
      </c>
      <c r="N970" s="51">
        <f aca="true" t="shared" si="101" ref="N970:N1022">AVERAGE(L970:M970)</f>
        <v>563.0070813832722</v>
      </c>
      <c r="O970" s="13">
        <v>25.4</v>
      </c>
      <c r="P970" s="28">
        <v>60.2</v>
      </c>
      <c r="Q970" s="13">
        <v>96.3</v>
      </c>
      <c r="V970" s="25">
        <v>0.134</v>
      </c>
      <c r="Y970" s="24">
        <v>0.041</v>
      </c>
      <c r="Z970" s="51">
        <v>563.0070813832722</v>
      </c>
    </row>
    <row r="971" spans="1:26" ht="12.75">
      <c r="A971" s="10">
        <v>37061</v>
      </c>
      <c r="B971" s="22">
        <f>170</f>
        <v>170</v>
      </c>
      <c r="C971" s="12">
        <v>0.883449078</v>
      </c>
      <c r="D971" s="23">
        <v>0.883449078</v>
      </c>
      <c r="E971" s="14">
        <v>9620</v>
      </c>
      <c r="F971" s="21">
        <v>0</v>
      </c>
      <c r="G971" s="65">
        <v>37.68889343</v>
      </c>
      <c r="H971" s="65">
        <v>-77.18505801</v>
      </c>
      <c r="I971" s="26">
        <v>1000.6</v>
      </c>
      <c r="J971" s="13">
        <f t="shared" si="100"/>
        <v>963.8000000000001</v>
      </c>
      <c r="K971" s="57">
        <f t="shared" si="98"/>
        <v>415.4837335775643</v>
      </c>
      <c r="L971" s="28">
        <f t="shared" si="97"/>
        <v>546.6837335775642</v>
      </c>
      <c r="M971" s="28">
        <f t="shared" si="99"/>
        <v>575.8837335775643</v>
      </c>
      <c r="N971" s="51">
        <f t="shared" si="101"/>
        <v>561.2837335775642</v>
      </c>
      <c r="O971" s="13">
        <v>25.1</v>
      </c>
      <c r="P971" s="28">
        <v>61.8</v>
      </c>
      <c r="Q971" s="13">
        <v>96.4</v>
      </c>
      <c r="V971" s="25">
        <v>0.135</v>
      </c>
      <c r="Y971" s="24">
        <v>0.041</v>
      </c>
      <c r="Z971" s="51">
        <v>561.2837335775642</v>
      </c>
    </row>
    <row r="972" spans="1:26" ht="12.75">
      <c r="A972" s="10">
        <v>37061</v>
      </c>
      <c r="B972" s="22">
        <f>170</f>
        <v>170</v>
      </c>
      <c r="C972" s="12">
        <v>0.88356483</v>
      </c>
      <c r="D972" s="23">
        <v>0.88356483</v>
      </c>
      <c r="E972" s="14">
        <v>9630</v>
      </c>
      <c r="F972" s="21">
        <v>0</v>
      </c>
      <c r="G972" s="65">
        <v>37.68397587</v>
      </c>
      <c r="H972" s="65">
        <v>-77.1825718</v>
      </c>
      <c r="I972" s="26">
        <v>1003.1</v>
      </c>
      <c r="J972" s="13">
        <f t="shared" si="100"/>
        <v>966.3000000000001</v>
      </c>
      <c r="K972" s="57">
        <f t="shared" si="98"/>
        <v>393.9720087552327</v>
      </c>
      <c r="L972" s="28">
        <f t="shared" si="97"/>
        <v>525.1720087552327</v>
      </c>
      <c r="M972" s="28">
        <f t="shared" si="99"/>
        <v>554.3720087552327</v>
      </c>
      <c r="N972" s="51">
        <f t="shared" si="101"/>
        <v>539.7720087552327</v>
      </c>
      <c r="O972" s="13">
        <v>25.6</v>
      </c>
      <c r="P972" s="28">
        <v>61.3</v>
      </c>
      <c r="Q972" s="13">
        <v>100.3</v>
      </c>
      <c r="V972" s="25">
        <v>0.125</v>
      </c>
      <c r="Y972" s="24">
        <v>0.04</v>
      </c>
      <c r="Z972" s="51">
        <v>539.7720087552327</v>
      </c>
    </row>
    <row r="973" spans="1:26" ht="12.75">
      <c r="A973" s="10">
        <v>37061</v>
      </c>
      <c r="B973" s="22">
        <f>170</f>
        <v>170</v>
      </c>
      <c r="C973" s="12">
        <v>0.883680582</v>
      </c>
      <c r="D973" s="23">
        <v>0.883680582</v>
      </c>
      <c r="E973" s="14">
        <v>9640</v>
      </c>
      <c r="F973" s="21">
        <v>0</v>
      </c>
      <c r="G973" s="65">
        <v>37.67866476</v>
      </c>
      <c r="H973" s="65">
        <v>-77.18279094</v>
      </c>
      <c r="I973" s="26">
        <v>1001.1</v>
      </c>
      <c r="J973" s="13">
        <f t="shared" si="100"/>
        <v>964.3000000000001</v>
      </c>
      <c r="K973" s="57">
        <f t="shared" si="98"/>
        <v>411.17692814312517</v>
      </c>
      <c r="L973" s="28">
        <f t="shared" si="97"/>
        <v>542.3769281431252</v>
      </c>
      <c r="M973" s="28">
        <f t="shared" si="99"/>
        <v>571.5769281431252</v>
      </c>
      <c r="N973" s="51">
        <f t="shared" si="101"/>
        <v>556.9769281431252</v>
      </c>
      <c r="O973" s="13">
        <v>25.5</v>
      </c>
      <c r="P973" s="28">
        <v>60.6</v>
      </c>
      <c r="Q973" s="13">
        <v>91.3</v>
      </c>
      <c r="V973" s="25">
        <v>0.124</v>
      </c>
      <c r="Y973" s="24">
        <v>0.041</v>
      </c>
      <c r="Z973" s="51">
        <v>556.9769281431252</v>
      </c>
    </row>
    <row r="974" spans="1:26" ht="12.75">
      <c r="A974" s="10">
        <v>37061</v>
      </c>
      <c r="B974" s="22">
        <f>170</f>
        <v>170</v>
      </c>
      <c r="C974" s="12">
        <v>0.883796275</v>
      </c>
      <c r="D974" s="23">
        <v>0.883796275</v>
      </c>
      <c r="E974" s="14">
        <v>9650</v>
      </c>
      <c r="F974" s="21">
        <v>0</v>
      </c>
      <c r="G974" s="65">
        <v>37.67347088</v>
      </c>
      <c r="H974" s="65">
        <v>-77.1853921</v>
      </c>
      <c r="I974" s="26">
        <v>1000.3</v>
      </c>
      <c r="J974" s="13">
        <f t="shared" si="100"/>
        <v>963.5</v>
      </c>
      <c r="K974" s="57">
        <f t="shared" si="98"/>
        <v>418.06888942431385</v>
      </c>
      <c r="L974" s="28">
        <f t="shared" si="97"/>
        <v>549.2688894243138</v>
      </c>
      <c r="M974" s="28">
        <f t="shared" si="99"/>
        <v>578.4688894243138</v>
      </c>
      <c r="N974" s="51">
        <f t="shared" si="101"/>
        <v>563.8688894243138</v>
      </c>
      <c r="O974" s="13">
        <v>25.5</v>
      </c>
      <c r="P974" s="28">
        <v>61.2</v>
      </c>
      <c r="Q974" s="13">
        <v>96.2</v>
      </c>
      <c r="V974" s="25">
        <v>0.115</v>
      </c>
      <c r="Y974" s="24">
        <v>0.04</v>
      </c>
      <c r="Z974" s="51">
        <v>563.8688894243138</v>
      </c>
    </row>
    <row r="975" spans="1:26" ht="12.75">
      <c r="A975" s="10">
        <v>37061</v>
      </c>
      <c r="B975" s="22">
        <f>170</f>
        <v>170</v>
      </c>
      <c r="C975" s="12">
        <v>0.883912027</v>
      </c>
      <c r="D975" s="23">
        <v>0.883912027</v>
      </c>
      <c r="E975" s="14">
        <v>9660</v>
      </c>
      <c r="F975" s="21">
        <v>0</v>
      </c>
      <c r="G975" s="65">
        <v>37.66910774</v>
      </c>
      <c r="H975" s="65">
        <v>-77.18966691</v>
      </c>
      <c r="I975" s="26">
        <v>999.5</v>
      </c>
      <c r="J975" s="13">
        <f t="shared" si="100"/>
        <v>962.7</v>
      </c>
      <c r="K975" s="57">
        <f t="shared" si="98"/>
        <v>424.9665755208471</v>
      </c>
      <c r="L975" s="28">
        <f t="shared" si="97"/>
        <v>556.1665755208471</v>
      </c>
      <c r="M975" s="28">
        <f t="shared" si="99"/>
        <v>585.366575520847</v>
      </c>
      <c r="N975" s="51">
        <f t="shared" si="101"/>
        <v>570.766575520847</v>
      </c>
      <c r="O975" s="13">
        <v>25.3</v>
      </c>
      <c r="P975" s="28">
        <v>61.1</v>
      </c>
      <c r="Q975" s="13">
        <v>95.6</v>
      </c>
      <c r="V975" s="25">
        <v>0.115</v>
      </c>
      <c r="Y975" s="24">
        <v>0.037</v>
      </c>
      <c r="Z975" s="51">
        <v>570.766575520847</v>
      </c>
    </row>
    <row r="976" spans="1:26" ht="12.75">
      <c r="A976" s="10">
        <v>37061</v>
      </c>
      <c r="B976" s="22">
        <f>170</f>
        <v>170</v>
      </c>
      <c r="C976" s="12">
        <v>0.884027779</v>
      </c>
      <c r="D976" s="23">
        <v>0.884027779</v>
      </c>
      <c r="E976" s="14">
        <v>9670</v>
      </c>
      <c r="F976" s="21">
        <v>0</v>
      </c>
      <c r="G976" s="65">
        <v>37.66444991</v>
      </c>
      <c r="H976" s="65">
        <v>-77.1932153</v>
      </c>
      <c r="I976" s="26">
        <v>998.7</v>
      </c>
      <c r="J976" s="13">
        <f t="shared" si="100"/>
        <v>961.9000000000001</v>
      </c>
      <c r="K976" s="57">
        <f t="shared" si="98"/>
        <v>431.8699959512802</v>
      </c>
      <c r="L976" s="28">
        <f t="shared" si="97"/>
        <v>563.0699959512801</v>
      </c>
      <c r="M976" s="28">
        <f t="shared" si="99"/>
        <v>592.2699959512802</v>
      </c>
      <c r="N976" s="51">
        <f t="shared" si="101"/>
        <v>577.6699959512802</v>
      </c>
      <c r="O976" s="13">
        <v>25.2</v>
      </c>
      <c r="P976" s="28">
        <v>61.1</v>
      </c>
      <c r="Q976" s="13">
        <v>95.9</v>
      </c>
      <c r="V976" s="25">
        <v>0.116</v>
      </c>
      <c r="Y976" s="24">
        <v>0.039</v>
      </c>
      <c r="Z976" s="51">
        <v>577.6699959512802</v>
      </c>
    </row>
    <row r="977" spans="1:26" ht="12.75">
      <c r="A977" s="10">
        <v>37061</v>
      </c>
      <c r="B977" s="22">
        <f>170</f>
        <v>170</v>
      </c>
      <c r="C977" s="12">
        <v>0.884143531</v>
      </c>
      <c r="D977" s="23">
        <v>0.884143531</v>
      </c>
      <c r="E977" s="14">
        <v>9680</v>
      </c>
      <c r="F977" s="21">
        <v>0</v>
      </c>
      <c r="G977" s="65">
        <v>37.65953236</v>
      </c>
      <c r="H977" s="65">
        <v>-77.19620059</v>
      </c>
      <c r="I977" s="26">
        <v>998.9</v>
      </c>
      <c r="J977" s="13">
        <f t="shared" si="100"/>
        <v>962.1</v>
      </c>
      <c r="K977" s="57">
        <f t="shared" si="98"/>
        <v>430.1436027284314</v>
      </c>
      <c r="L977" s="28">
        <f t="shared" si="97"/>
        <v>561.3436027284314</v>
      </c>
      <c r="M977" s="28">
        <f t="shared" si="99"/>
        <v>590.5436027284314</v>
      </c>
      <c r="N977" s="51">
        <f t="shared" si="101"/>
        <v>575.9436027284314</v>
      </c>
      <c r="O977" s="13">
        <v>25.3</v>
      </c>
      <c r="P977" s="28">
        <v>60.8</v>
      </c>
      <c r="Q977" s="13">
        <v>95.4</v>
      </c>
      <c r="V977" s="25">
        <v>0.126</v>
      </c>
      <c r="Y977" s="24">
        <v>0.039</v>
      </c>
      <c r="Z977" s="51">
        <v>575.9436027284314</v>
      </c>
    </row>
    <row r="978" spans="1:26" ht="12.75">
      <c r="A978" s="10">
        <v>37061</v>
      </c>
      <c r="B978" s="22">
        <f>170</f>
        <v>170</v>
      </c>
      <c r="C978" s="12">
        <v>0.884259284</v>
      </c>
      <c r="D978" s="23">
        <v>0.884259284</v>
      </c>
      <c r="E978" s="14">
        <v>9690</v>
      </c>
      <c r="F978" s="21">
        <v>0</v>
      </c>
      <c r="G978" s="65">
        <v>37.65461706</v>
      </c>
      <c r="H978" s="65">
        <v>-77.19909162</v>
      </c>
      <c r="I978" s="26">
        <v>999.9</v>
      </c>
      <c r="J978" s="13">
        <f t="shared" si="100"/>
        <v>963.1</v>
      </c>
      <c r="K978" s="57">
        <f t="shared" si="98"/>
        <v>421.5170162763083</v>
      </c>
      <c r="L978" s="28">
        <f t="shared" si="97"/>
        <v>552.7170162763083</v>
      </c>
      <c r="M978" s="28">
        <f t="shared" si="99"/>
        <v>581.9170162763083</v>
      </c>
      <c r="N978" s="51">
        <f t="shared" si="101"/>
        <v>567.3170162763083</v>
      </c>
      <c r="O978" s="13">
        <v>25.4</v>
      </c>
      <c r="P978" s="28">
        <v>60.4</v>
      </c>
      <c r="Q978" s="13">
        <v>96.3</v>
      </c>
      <c r="V978" s="22"/>
      <c r="Y978" s="24">
        <v>0.039</v>
      </c>
      <c r="Z978" s="51">
        <v>567.3170162763083</v>
      </c>
    </row>
    <row r="979" spans="1:26" ht="12.75">
      <c r="A979" s="10">
        <v>37061</v>
      </c>
      <c r="B979" s="22">
        <f>170</f>
        <v>170</v>
      </c>
      <c r="C979" s="12">
        <v>0.884374976</v>
      </c>
      <c r="D979" s="23">
        <v>0.884374976</v>
      </c>
      <c r="E979" s="14">
        <v>9700</v>
      </c>
      <c r="F979" s="21">
        <v>0</v>
      </c>
      <c r="G979" s="65">
        <v>37.64960471</v>
      </c>
      <c r="H979" s="65">
        <v>-77.20218046</v>
      </c>
      <c r="I979" s="26">
        <v>1000.6</v>
      </c>
      <c r="J979" s="13">
        <f t="shared" si="100"/>
        <v>963.8000000000001</v>
      </c>
      <c r="K979" s="57">
        <f t="shared" si="98"/>
        <v>415.4837335775643</v>
      </c>
      <c r="L979" s="28">
        <f t="shared" si="97"/>
        <v>546.6837335775642</v>
      </c>
      <c r="M979" s="28">
        <f t="shared" si="99"/>
        <v>575.8837335775643</v>
      </c>
      <c r="N979" s="51">
        <f t="shared" si="101"/>
        <v>561.2837335775642</v>
      </c>
      <c r="O979" s="13">
        <v>25.5</v>
      </c>
      <c r="P979" s="28">
        <v>60.4</v>
      </c>
      <c r="Q979" s="13">
        <v>97.3</v>
      </c>
      <c r="V979" s="22"/>
      <c r="Y979" s="24">
        <v>0.039</v>
      </c>
      <c r="Z979" s="51">
        <v>561.2837335775642</v>
      </c>
    </row>
    <row r="980" spans="1:26" ht="12.75">
      <c r="A980" s="10">
        <v>37061</v>
      </c>
      <c r="B980" s="22">
        <f>170</f>
        <v>170</v>
      </c>
      <c r="C980" s="12">
        <v>0.884490728</v>
      </c>
      <c r="D980" s="23">
        <v>0.884490728</v>
      </c>
      <c r="E980" s="14">
        <v>9710</v>
      </c>
      <c r="F980" s="21">
        <v>0</v>
      </c>
      <c r="G980" s="65">
        <v>37.64453422</v>
      </c>
      <c r="H980" s="65">
        <v>-77.20535089</v>
      </c>
      <c r="I980" s="26">
        <v>1001.7</v>
      </c>
      <c r="J980" s="13">
        <f t="shared" si="100"/>
        <v>964.9000000000001</v>
      </c>
      <c r="K980" s="57">
        <f t="shared" si="98"/>
        <v>406.0117083796552</v>
      </c>
      <c r="L980" s="28">
        <f t="shared" si="97"/>
        <v>537.2117083796552</v>
      </c>
      <c r="M980" s="28">
        <f t="shared" si="99"/>
        <v>566.4117083796552</v>
      </c>
      <c r="N980" s="51">
        <f t="shared" si="101"/>
        <v>551.8117083796552</v>
      </c>
      <c r="O980" s="13">
        <v>25.6</v>
      </c>
      <c r="P980" s="28">
        <v>60.6</v>
      </c>
      <c r="Q980" s="13">
        <v>97.8</v>
      </c>
      <c r="V980" s="22"/>
      <c r="Y980" s="24">
        <v>0.038</v>
      </c>
      <c r="Z980" s="51">
        <v>551.8117083796552</v>
      </c>
    </row>
    <row r="981" spans="1:26" ht="12.75">
      <c r="A981" s="10">
        <v>37061</v>
      </c>
      <c r="B981" s="22">
        <f>170</f>
        <v>170</v>
      </c>
      <c r="C981" s="12">
        <v>0.884606481</v>
      </c>
      <c r="D981" s="23">
        <v>0.884606481</v>
      </c>
      <c r="E981" s="14">
        <v>9720</v>
      </c>
      <c r="F981" s="21">
        <v>0</v>
      </c>
      <c r="G981" s="65">
        <v>37.63952008</v>
      </c>
      <c r="H981" s="65">
        <v>-77.20852863</v>
      </c>
      <c r="I981" s="26">
        <v>1002</v>
      </c>
      <c r="J981" s="13">
        <f t="shared" si="100"/>
        <v>965.2</v>
      </c>
      <c r="K981" s="57">
        <f t="shared" si="98"/>
        <v>403.4303028238173</v>
      </c>
      <c r="L981" s="28">
        <f t="shared" si="97"/>
        <v>534.6303028238174</v>
      </c>
      <c r="M981" s="28">
        <f t="shared" si="99"/>
        <v>563.8303028238173</v>
      </c>
      <c r="N981" s="51">
        <f t="shared" si="101"/>
        <v>549.2303028238173</v>
      </c>
      <c r="O981" s="13">
        <v>25.9</v>
      </c>
      <c r="P981" s="28">
        <v>60.3</v>
      </c>
      <c r="Q981" s="13">
        <v>97.8</v>
      </c>
      <c r="V981" s="22"/>
      <c r="Y981" s="24">
        <v>0.036</v>
      </c>
      <c r="Z981" s="51">
        <v>549.2303028238173</v>
      </c>
    </row>
    <row r="982" spans="1:26" ht="12.75">
      <c r="A982" s="10">
        <v>37061</v>
      </c>
      <c r="B982" s="22">
        <f>170</f>
        <v>170</v>
      </c>
      <c r="C982" s="12">
        <v>0.884722233</v>
      </c>
      <c r="D982" s="23">
        <v>0.884722233</v>
      </c>
      <c r="E982" s="14">
        <v>9730</v>
      </c>
      <c r="F982" s="21">
        <v>0</v>
      </c>
      <c r="G982" s="65">
        <v>37.63438135</v>
      </c>
      <c r="H982" s="65">
        <v>-77.21183211</v>
      </c>
      <c r="I982" s="26">
        <v>1001.3</v>
      </c>
      <c r="J982" s="13">
        <f t="shared" si="100"/>
        <v>964.5</v>
      </c>
      <c r="K982" s="57">
        <f t="shared" si="98"/>
        <v>409.45483121202557</v>
      </c>
      <c r="L982" s="28">
        <f aca="true" t="shared" si="102" ref="L982:L1022">K982+131.2</f>
        <v>540.6548312120256</v>
      </c>
      <c r="M982" s="28">
        <f t="shared" si="99"/>
        <v>569.8548312120256</v>
      </c>
      <c r="N982" s="51">
        <f t="shared" si="101"/>
        <v>555.2548312120256</v>
      </c>
      <c r="O982" s="13">
        <v>25.7</v>
      </c>
      <c r="P982" s="28">
        <v>60.1</v>
      </c>
      <c r="Q982" s="13">
        <v>98.8</v>
      </c>
      <c r="V982" s="22"/>
      <c r="Y982" s="24">
        <v>0.037</v>
      </c>
      <c r="Z982" s="51">
        <v>555.2548312120256</v>
      </c>
    </row>
    <row r="983" spans="1:26" ht="12.75">
      <c r="A983" s="10">
        <v>37061</v>
      </c>
      <c r="B983" s="22">
        <f>170</f>
        <v>170</v>
      </c>
      <c r="C983" s="12">
        <v>0.884837985</v>
      </c>
      <c r="D983" s="23">
        <v>0.884837985</v>
      </c>
      <c r="E983" s="14">
        <v>9740</v>
      </c>
      <c r="F983" s="21">
        <v>0</v>
      </c>
      <c r="G983" s="65">
        <v>37.62916854</v>
      </c>
      <c r="H983" s="65">
        <v>-77.2152435</v>
      </c>
      <c r="I983" s="26">
        <v>1000.9</v>
      </c>
      <c r="J983" s="13">
        <f t="shared" si="100"/>
        <v>964.1</v>
      </c>
      <c r="K983" s="57">
        <f t="shared" si="98"/>
        <v>412.8993822816386</v>
      </c>
      <c r="L983" s="28">
        <f t="shared" si="102"/>
        <v>544.0993822816386</v>
      </c>
      <c r="M983" s="28">
        <f t="shared" si="99"/>
        <v>573.2993822816386</v>
      </c>
      <c r="N983" s="51">
        <f t="shared" si="101"/>
        <v>558.6993822816386</v>
      </c>
      <c r="O983" s="13">
        <v>25.5</v>
      </c>
      <c r="P983" s="28">
        <v>60.3</v>
      </c>
      <c r="Q983" s="13">
        <v>101.2</v>
      </c>
      <c r="V983" s="22"/>
      <c r="Y983" s="24">
        <v>0.036</v>
      </c>
      <c r="Z983" s="51">
        <v>558.6993822816386</v>
      </c>
    </row>
    <row r="984" spans="1:26" ht="12.75">
      <c r="A984" s="10">
        <v>37061</v>
      </c>
      <c r="B984" s="22">
        <f>170</f>
        <v>170</v>
      </c>
      <c r="C984" s="12">
        <v>0.884953678</v>
      </c>
      <c r="D984" s="23">
        <v>0.884953678</v>
      </c>
      <c r="E984" s="14">
        <v>9750</v>
      </c>
      <c r="F984" s="21">
        <v>0</v>
      </c>
      <c r="G984" s="65">
        <v>37.62400331</v>
      </c>
      <c r="H984" s="65">
        <v>-77.21867677</v>
      </c>
      <c r="I984" s="26">
        <v>1001.3</v>
      </c>
      <c r="J984" s="13">
        <f t="shared" si="100"/>
        <v>964.5</v>
      </c>
      <c r="K984" s="57">
        <f t="shared" si="98"/>
        <v>409.45483121202557</v>
      </c>
      <c r="L984" s="28">
        <f t="shared" si="102"/>
        <v>540.6548312120256</v>
      </c>
      <c r="M984" s="28">
        <f t="shared" si="99"/>
        <v>569.8548312120256</v>
      </c>
      <c r="N984" s="51">
        <f t="shared" si="101"/>
        <v>555.2548312120256</v>
      </c>
      <c r="O984" s="13">
        <v>25.6</v>
      </c>
      <c r="P984" s="28">
        <v>60</v>
      </c>
      <c r="Q984" s="13">
        <v>101.6</v>
      </c>
      <c r="V984" s="22"/>
      <c r="Y984" s="24">
        <v>0.036</v>
      </c>
      <c r="Z984" s="51">
        <v>555.2548312120256</v>
      </c>
    </row>
    <row r="985" spans="1:26" ht="12.75">
      <c r="A985" s="10">
        <v>37061</v>
      </c>
      <c r="B985" s="22">
        <f>170</f>
        <v>170</v>
      </c>
      <c r="C985" s="12">
        <v>0.88506943</v>
      </c>
      <c r="D985" s="23">
        <v>0.88506943</v>
      </c>
      <c r="E985" s="14">
        <v>9760</v>
      </c>
      <c r="F985" s="21">
        <v>0</v>
      </c>
      <c r="G985" s="65">
        <v>37.61909049</v>
      </c>
      <c r="H985" s="65">
        <v>-77.22198612</v>
      </c>
      <c r="I985" s="26">
        <v>1000.5</v>
      </c>
      <c r="J985" s="13">
        <f t="shared" si="100"/>
        <v>963.7</v>
      </c>
      <c r="K985" s="57">
        <f t="shared" si="98"/>
        <v>416.34536277387565</v>
      </c>
      <c r="L985" s="28">
        <f t="shared" si="102"/>
        <v>547.5453627738757</v>
      </c>
      <c r="M985" s="28">
        <f t="shared" si="99"/>
        <v>576.7453627738756</v>
      </c>
      <c r="N985" s="51">
        <f t="shared" si="101"/>
        <v>562.1453627738756</v>
      </c>
      <c r="O985" s="13">
        <v>25.4</v>
      </c>
      <c r="P985" s="28">
        <v>60.7</v>
      </c>
      <c r="Q985" s="13">
        <v>101.7</v>
      </c>
      <c r="V985" s="22"/>
      <c r="Y985" s="24">
        <v>0.036</v>
      </c>
      <c r="Z985" s="51">
        <v>562.1453627738756</v>
      </c>
    </row>
    <row r="986" spans="1:26" ht="12.75">
      <c r="A986" s="10">
        <v>37061</v>
      </c>
      <c r="B986" s="22">
        <f>170</f>
        <v>170</v>
      </c>
      <c r="C986" s="12">
        <v>0.885185182</v>
      </c>
      <c r="D986" s="23">
        <v>0.885185182</v>
      </c>
      <c r="E986" s="14">
        <v>9770</v>
      </c>
      <c r="F986" s="21">
        <v>0</v>
      </c>
      <c r="G986" s="65">
        <v>37.61413831</v>
      </c>
      <c r="H986" s="65">
        <v>-77.22536335</v>
      </c>
      <c r="I986" s="26">
        <v>998.4</v>
      </c>
      <c r="J986" s="13">
        <f t="shared" si="100"/>
        <v>961.6</v>
      </c>
      <c r="K986" s="57">
        <f t="shared" si="98"/>
        <v>434.46025894249493</v>
      </c>
      <c r="L986" s="28">
        <f t="shared" si="102"/>
        <v>565.6602589424949</v>
      </c>
      <c r="M986" s="28">
        <f t="shared" si="99"/>
        <v>594.860258942495</v>
      </c>
      <c r="N986" s="51">
        <f t="shared" si="101"/>
        <v>580.2602589424949</v>
      </c>
      <c r="O986" s="13">
        <v>25.1</v>
      </c>
      <c r="P986" s="28">
        <v>61.1</v>
      </c>
      <c r="Q986" s="13">
        <v>100.9</v>
      </c>
      <c r="V986" s="22"/>
      <c r="Y986" s="24">
        <v>0.036</v>
      </c>
      <c r="Z986" s="51">
        <v>580.2602589424949</v>
      </c>
    </row>
    <row r="987" spans="1:26" ht="12.75">
      <c r="A987" s="10">
        <v>37061</v>
      </c>
      <c r="B987" s="22">
        <f>170</f>
        <v>170</v>
      </c>
      <c r="C987" s="12">
        <v>0.885300934</v>
      </c>
      <c r="D987" s="23">
        <v>0.885300934</v>
      </c>
      <c r="E987" s="14">
        <v>9780</v>
      </c>
      <c r="F987" s="21">
        <v>0</v>
      </c>
      <c r="G987" s="65">
        <v>37.60943294</v>
      </c>
      <c r="H987" s="65">
        <v>-77.22872795</v>
      </c>
      <c r="I987" s="26">
        <v>999.1</v>
      </c>
      <c r="J987" s="13">
        <f t="shared" si="100"/>
        <v>962.3000000000001</v>
      </c>
      <c r="K987" s="57">
        <f t="shared" si="98"/>
        <v>428.41756834848974</v>
      </c>
      <c r="L987" s="28">
        <f t="shared" si="102"/>
        <v>559.6175683484897</v>
      </c>
      <c r="M987" s="28">
        <f t="shared" si="99"/>
        <v>588.8175683484898</v>
      </c>
      <c r="N987" s="51">
        <f t="shared" si="101"/>
        <v>574.2175683484897</v>
      </c>
      <c r="O987" s="13">
        <v>25.2</v>
      </c>
      <c r="P987" s="28">
        <v>61</v>
      </c>
      <c r="Q987" s="13">
        <v>100.4</v>
      </c>
      <c r="V987" s="22"/>
      <c r="Y987" s="24">
        <v>0.037</v>
      </c>
      <c r="Z987" s="51">
        <v>574.2175683484897</v>
      </c>
    </row>
    <row r="988" spans="1:26" ht="12.75">
      <c r="A988" s="10">
        <v>37061</v>
      </c>
      <c r="B988" s="22">
        <f>170</f>
        <v>170</v>
      </c>
      <c r="C988" s="12">
        <v>0.885416687</v>
      </c>
      <c r="D988" s="23">
        <v>0.885416687</v>
      </c>
      <c r="E988" s="14">
        <v>9790</v>
      </c>
      <c r="F988" s="21">
        <v>0</v>
      </c>
      <c r="G988" s="65">
        <v>37.60476402</v>
      </c>
      <c r="H988" s="65">
        <v>-77.23195093</v>
      </c>
      <c r="I988" s="26">
        <v>999.3</v>
      </c>
      <c r="J988" s="13">
        <f t="shared" si="100"/>
        <v>962.5</v>
      </c>
      <c r="K988" s="57">
        <f t="shared" si="98"/>
        <v>426.69189266231285</v>
      </c>
      <c r="L988" s="28">
        <f t="shared" si="102"/>
        <v>557.8918926623128</v>
      </c>
      <c r="M988" s="28">
        <f t="shared" si="99"/>
        <v>587.0918926623128</v>
      </c>
      <c r="N988" s="51">
        <f t="shared" si="101"/>
        <v>572.4918926623128</v>
      </c>
      <c r="O988" s="13">
        <v>25.5</v>
      </c>
      <c r="P988" s="28">
        <v>61.1</v>
      </c>
      <c r="Q988" s="13">
        <v>101.8</v>
      </c>
      <c r="V988" s="22"/>
      <c r="Y988" s="24">
        <v>0.036</v>
      </c>
      <c r="Z988" s="51">
        <v>572.4918926623128</v>
      </c>
    </row>
    <row r="989" spans="1:26" ht="12.75">
      <c r="A989" s="10">
        <v>37061</v>
      </c>
      <c r="B989" s="22">
        <f>170</f>
        <v>170</v>
      </c>
      <c r="C989" s="12">
        <v>0.885532379</v>
      </c>
      <c r="D989" s="23">
        <v>0.885532379</v>
      </c>
      <c r="E989" s="14">
        <v>9800</v>
      </c>
      <c r="F989" s="21">
        <v>0</v>
      </c>
      <c r="G989" s="65">
        <v>37.59977169</v>
      </c>
      <c r="H989" s="65">
        <v>-77.23488912</v>
      </c>
      <c r="I989" s="26">
        <v>995.5</v>
      </c>
      <c r="J989" s="13">
        <f t="shared" si="100"/>
        <v>958.7</v>
      </c>
      <c r="K989" s="57">
        <f t="shared" si="98"/>
        <v>459.5412122163759</v>
      </c>
      <c r="L989" s="28">
        <f t="shared" si="102"/>
        <v>590.741212216376</v>
      </c>
      <c r="M989" s="28">
        <f t="shared" si="99"/>
        <v>619.9412122163759</v>
      </c>
      <c r="N989" s="51">
        <f t="shared" si="101"/>
        <v>605.3412122163759</v>
      </c>
      <c r="O989" s="13">
        <v>25</v>
      </c>
      <c r="P989" s="28">
        <v>61.1</v>
      </c>
      <c r="Q989" s="13">
        <v>102.3</v>
      </c>
      <c r="V989" s="22"/>
      <c r="Y989" s="24">
        <v>0.036</v>
      </c>
      <c r="Z989" s="51">
        <v>605.3412122163759</v>
      </c>
    </row>
    <row r="990" spans="1:26" ht="12.75">
      <c r="A990" s="10">
        <v>37061</v>
      </c>
      <c r="B990" s="22">
        <f>170</f>
        <v>170</v>
      </c>
      <c r="C990" s="12">
        <v>0.885648131</v>
      </c>
      <c r="D990" s="23">
        <v>0.885648131</v>
      </c>
      <c r="E990" s="14">
        <v>9810</v>
      </c>
      <c r="F990" s="21">
        <v>0</v>
      </c>
      <c r="G990" s="65">
        <v>37.59470688</v>
      </c>
      <c r="H990" s="65">
        <v>-77.23763646</v>
      </c>
      <c r="I990" s="26">
        <v>996</v>
      </c>
      <c r="J990" s="13">
        <f t="shared" si="100"/>
        <v>959.2</v>
      </c>
      <c r="K990" s="57">
        <f t="shared" si="98"/>
        <v>455.2115018247359</v>
      </c>
      <c r="L990" s="28">
        <f t="shared" si="102"/>
        <v>586.4115018247359</v>
      </c>
      <c r="M990" s="28">
        <f t="shared" si="99"/>
        <v>615.6115018247359</v>
      </c>
      <c r="N990" s="51">
        <f t="shared" si="101"/>
        <v>601.0115018247359</v>
      </c>
      <c r="O990" s="13">
        <v>25.2</v>
      </c>
      <c r="P990" s="28">
        <v>61.3</v>
      </c>
      <c r="Q990" s="13">
        <v>103.3</v>
      </c>
      <c r="V990" s="22"/>
      <c r="Y990" s="24">
        <v>0.038</v>
      </c>
      <c r="Z990" s="51">
        <v>601.0115018247359</v>
      </c>
    </row>
    <row r="991" spans="1:26" ht="12.75">
      <c r="A991" s="10">
        <v>37061</v>
      </c>
      <c r="B991" s="22">
        <f>170</f>
        <v>170</v>
      </c>
      <c r="C991" s="12">
        <v>0.885763884</v>
      </c>
      <c r="D991" s="23">
        <v>0.885763884</v>
      </c>
      <c r="E991" s="14">
        <v>9820</v>
      </c>
      <c r="F991" s="21">
        <v>0</v>
      </c>
      <c r="G991" s="65">
        <v>37.58962345</v>
      </c>
      <c r="H991" s="65">
        <v>-77.24039039</v>
      </c>
      <c r="I991" s="26">
        <v>997</v>
      </c>
      <c r="J991" s="13">
        <f t="shared" si="100"/>
        <v>960.2</v>
      </c>
      <c r="K991" s="57">
        <f t="shared" si="98"/>
        <v>446.55884774186217</v>
      </c>
      <c r="L991" s="28">
        <f t="shared" si="102"/>
        <v>577.7588477418622</v>
      </c>
      <c r="M991" s="28">
        <f t="shared" si="99"/>
        <v>606.9588477418622</v>
      </c>
      <c r="N991" s="51">
        <f t="shared" si="101"/>
        <v>592.3588477418622</v>
      </c>
      <c r="O991" s="13">
        <v>25.4</v>
      </c>
      <c r="P991" s="28">
        <v>60.6</v>
      </c>
      <c r="Q991" s="13">
        <v>101.8</v>
      </c>
      <c r="V991" s="22"/>
      <c r="Y991" s="24">
        <v>0.037</v>
      </c>
      <c r="Z991" s="51">
        <v>592.3588477418622</v>
      </c>
    </row>
    <row r="992" spans="1:26" ht="12.75">
      <c r="A992" s="10">
        <v>37061</v>
      </c>
      <c r="B992" s="22">
        <f>170</f>
        <v>170</v>
      </c>
      <c r="C992" s="12">
        <v>0.885879636</v>
      </c>
      <c r="D992" s="23">
        <v>0.885879636</v>
      </c>
      <c r="E992" s="14">
        <v>9830</v>
      </c>
      <c r="F992" s="21">
        <v>0</v>
      </c>
      <c r="G992" s="65">
        <v>37.58436835</v>
      </c>
      <c r="H992" s="65">
        <v>-77.24327738</v>
      </c>
      <c r="I992" s="26">
        <v>1000.5</v>
      </c>
      <c r="J992" s="13">
        <f t="shared" si="100"/>
        <v>963.7</v>
      </c>
      <c r="K992" s="57">
        <f t="shared" si="98"/>
        <v>416.34536277387565</v>
      </c>
      <c r="L992" s="28">
        <f t="shared" si="102"/>
        <v>547.5453627738757</v>
      </c>
      <c r="M992" s="28">
        <f t="shared" si="99"/>
        <v>576.7453627738756</v>
      </c>
      <c r="N992" s="51">
        <f t="shared" si="101"/>
        <v>562.1453627738756</v>
      </c>
      <c r="O992" s="13">
        <v>25.5</v>
      </c>
      <c r="P992" s="28">
        <v>60.1</v>
      </c>
      <c r="Q992" s="13">
        <v>102.8</v>
      </c>
      <c r="V992" s="22"/>
      <c r="Y992" s="24">
        <v>0.037</v>
      </c>
      <c r="Z992" s="51">
        <v>562.1453627738756</v>
      </c>
    </row>
    <row r="993" spans="1:26" ht="12.75">
      <c r="A993" s="10">
        <v>37061</v>
      </c>
      <c r="B993" s="22">
        <f>170</f>
        <v>170</v>
      </c>
      <c r="C993" s="12">
        <v>0.885995388</v>
      </c>
      <c r="D993" s="23">
        <v>0.885995388</v>
      </c>
      <c r="E993" s="14">
        <v>9840</v>
      </c>
      <c r="F993" s="21">
        <v>0</v>
      </c>
      <c r="G993" s="65">
        <v>37.5790697</v>
      </c>
      <c r="H993" s="65">
        <v>-77.24621148</v>
      </c>
      <c r="I993" s="26">
        <v>1004.6</v>
      </c>
      <c r="J993" s="13">
        <f t="shared" si="100"/>
        <v>967.8000000000001</v>
      </c>
      <c r="K993" s="57">
        <f t="shared" si="98"/>
        <v>381.0916721073336</v>
      </c>
      <c r="L993" s="28">
        <f t="shared" si="102"/>
        <v>512.2916721073336</v>
      </c>
      <c r="M993" s="28">
        <f t="shared" si="99"/>
        <v>541.4916721073336</v>
      </c>
      <c r="N993" s="51">
        <f t="shared" si="101"/>
        <v>526.8916721073335</v>
      </c>
      <c r="O993" s="13">
        <v>25.8</v>
      </c>
      <c r="P993" s="28">
        <v>59.5</v>
      </c>
      <c r="Q993" s="13">
        <v>108.9</v>
      </c>
      <c r="V993" s="22"/>
      <c r="Y993" s="24">
        <v>0.036</v>
      </c>
      <c r="Z993" s="51">
        <v>526.8916721073335</v>
      </c>
    </row>
    <row r="994" spans="1:26" ht="12.75">
      <c r="A994" s="10">
        <v>37061</v>
      </c>
      <c r="B994" s="22">
        <f>170</f>
        <v>170</v>
      </c>
      <c r="C994" s="12">
        <v>0.88611114</v>
      </c>
      <c r="D994" s="23">
        <v>0.88611114</v>
      </c>
      <c r="E994" s="14">
        <v>9850</v>
      </c>
      <c r="F994" s="21">
        <v>0</v>
      </c>
      <c r="G994" s="65">
        <v>37.5738034</v>
      </c>
      <c r="H994" s="65">
        <v>-77.24917083</v>
      </c>
      <c r="I994" s="26">
        <v>1009.1</v>
      </c>
      <c r="J994" s="13">
        <f t="shared" si="100"/>
        <v>972.3000000000001</v>
      </c>
      <c r="K994" s="57">
        <f t="shared" si="98"/>
        <v>342.5701029240357</v>
      </c>
      <c r="L994" s="28">
        <f t="shared" si="102"/>
        <v>473.7701029240357</v>
      </c>
      <c r="M994" s="28">
        <f t="shared" si="99"/>
        <v>502.9701029240357</v>
      </c>
      <c r="N994" s="51">
        <f t="shared" si="101"/>
        <v>488.3701029240357</v>
      </c>
      <c r="O994" s="13">
        <v>26.4</v>
      </c>
      <c r="P994" s="28">
        <v>57.9</v>
      </c>
      <c r="Q994" s="13">
        <v>108.8</v>
      </c>
      <c r="V994" s="22"/>
      <c r="Y994" s="24">
        <v>0.036</v>
      </c>
      <c r="Z994" s="51">
        <v>488.3701029240357</v>
      </c>
    </row>
    <row r="995" spans="1:26" ht="12.75">
      <c r="A995" s="10">
        <v>37061</v>
      </c>
      <c r="B995" s="22">
        <f>170</f>
        <v>170</v>
      </c>
      <c r="C995" s="12">
        <v>0.886226833</v>
      </c>
      <c r="D995" s="23">
        <v>0.886226833</v>
      </c>
      <c r="E995" s="14">
        <v>9860</v>
      </c>
      <c r="F995" s="21">
        <v>0</v>
      </c>
      <c r="G995" s="65">
        <v>37.56850289</v>
      </c>
      <c r="H995" s="65">
        <v>-77.25219854</v>
      </c>
      <c r="I995" s="26">
        <v>1010.8</v>
      </c>
      <c r="J995" s="13">
        <f t="shared" si="100"/>
        <v>974</v>
      </c>
      <c r="K995" s="57">
        <f t="shared" si="98"/>
        <v>328.0638901897501</v>
      </c>
      <c r="L995" s="28">
        <f t="shared" si="102"/>
        <v>459.2638901897501</v>
      </c>
      <c r="M995" s="28">
        <f t="shared" si="99"/>
        <v>488.46389018975015</v>
      </c>
      <c r="N995" s="51">
        <f t="shared" si="101"/>
        <v>473.8638901897501</v>
      </c>
      <c r="O995" s="13">
        <v>26.3</v>
      </c>
      <c r="P995" s="28">
        <v>57.7</v>
      </c>
      <c r="Q995" s="13">
        <v>108.9</v>
      </c>
      <c r="V995" s="22"/>
      <c r="Y995" s="24">
        <v>0.037</v>
      </c>
      <c r="Z995" s="51">
        <v>473.8638901897501</v>
      </c>
    </row>
    <row r="996" spans="1:26" ht="12.75">
      <c r="A996" s="10">
        <v>37061</v>
      </c>
      <c r="B996" s="22">
        <f>170</f>
        <v>170</v>
      </c>
      <c r="C996" s="12">
        <v>0.886342585</v>
      </c>
      <c r="D996" s="23">
        <v>0.886342585</v>
      </c>
      <c r="E996" s="14">
        <v>9870</v>
      </c>
      <c r="F996" s="21">
        <v>0</v>
      </c>
      <c r="G996" s="65">
        <v>37.56318227</v>
      </c>
      <c r="H996" s="65">
        <v>-77.25523596</v>
      </c>
      <c r="I996" s="26">
        <v>1014.5</v>
      </c>
      <c r="J996" s="13">
        <f t="shared" si="100"/>
        <v>977.7</v>
      </c>
      <c r="K996" s="57">
        <f t="shared" si="98"/>
        <v>296.5788700693299</v>
      </c>
      <c r="L996" s="28">
        <f t="shared" si="102"/>
        <v>427.7788700693299</v>
      </c>
      <c r="M996" s="28">
        <f t="shared" si="99"/>
        <v>456.9788700693299</v>
      </c>
      <c r="N996" s="51">
        <f t="shared" si="101"/>
        <v>442.3788700693299</v>
      </c>
      <c r="O996" s="13">
        <v>26.7</v>
      </c>
      <c r="P996" s="28">
        <v>58.7</v>
      </c>
      <c r="Q996" s="13">
        <v>107.9</v>
      </c>
      <c r="V996" s="22"/>
      <c r="Y996" s="24">
        <v>0.037</v>
      </c>
      <c r="Z996" s="51">
        <v>442.3788700693299</v>
      </c>
    </row>
    <row r="997" spans="1:26" ht="12.75">
      <c r="A997" s="10">
        <v>37061</v>
      </c>
      <c r="B997" s="22">
        <f>170</f>
        <v>170</v>
      </c>
      <c r="C997" s="12">
        <v>0.886458337</v>
      </c>
      <c r="D997" s="23">
        <v>0.886458337</v>
      </c>
      <c r="E997" s="14">
        <v>9880</v>
      </c>
      <c r="F997" s="21">
        <v>0</v>
      </c>
      <c r="G997" s="65">
        <v>37.55804304</v>
      </c>
      <c r="H997" s="65">
        <v>-77.25816068</v>
      </c>
      <c r="I997" s="26">
        <v>1013.9</v>
      </c>
      <c r="J997" s="13">
        <f t="shared" si="100"/>
        <v>977.1</v>
      </c>
      <c r="K997" s="57">
        <f t="shared" si="98"/>
        <v>301.67644627115516</v>
      </c>
      <c r="L997" s="28">
        <f t="shared" si="102"/>
        <v>432.87644627115515</v>
      </c>
      <c r="M997" s="28">
        <f t="shared" si="99"/>
        <v>462.0764462711552</v>
      </c>
      <c r="N997" s="51">
        <f t="shared" si="101"/>
        <v>447.47644627115517</v>
      </c>
      <c r="O997" s="13">
        <v>26.5</v>
      </c>
      <c r="P997" s="28">
        <v>57.3</v>
      </c>
      <c r="Q997" s="13">
        <v>106.2</v>
      </c>
      <c r="V997" s="22"/>
      <c r="Y997" s="24">
        <v>0.04</v>
      </c>
      <c r="Z997" s="51">
        <v>447.47644627115517</v>
      </c>
    </row>
    <row r="998" spans="1:26" ht="12.75">
      <c r="A998" s="10">
        <v>37061</v>
      </c>
      <c r="B998" s="22">
        <f>170</f>
        <v>170</v>
      </c>
      <c r="C998" s="12">
        <v>0.88657409</v>
      </c>
      <c r="D998" s="23">
        <v>0.88657409</v>
      </c>
      <c r="E998" s="14">
        <v>9890</v>
      </c>
      <c r="F998" s="21">
        <v>0</v>
      </c>
      <c r="G998" s="65">
        <v>37.5528768</v>
      </c>
      <c r="H998" s="65">
        <v>-77.26109329</v>
      </c>
      <c r="I998" s="26">
        <v>1015</v>
      </c>
      <c r="J998" s="13">
        <f t="shared" si="100"/>
        <v>978.2</v>
      </c>
      <c r="K998" s="57">
        <f t="shared" si="98"/>
        <v>292.3332790100283</v>
      </c>
      <c r="L998" s="28">
        <f t="shared" si="102"/>
        <v>423.5332790100283</v>
      </c>
      <c r="M998" s="28">
        <f t="shared" si="99"/>
        <v>452.73327901002835</v>
      </c>
      <c r="N998" s="51">
        <f t="shared" si="101"/>
        <v>438.13327901002833</v>
      </c>
      <c r="O998" s="13">
        <v>26.3</v>
      </c>
      <c r="P998" s="28">
        <v>58.4</v>
      </c>
      <c r="Q998" s="13">
        <v>103.1</v>
      </c>
      <c r="V998" s="22"/>
      <c r="Y998" s="24">
        <v>0.041</v>
      </c>
      <c r="Z998" s="51">
        <v>438.13327901002833</v>
      </c>
    </row>
    <row r="999" spans="1:26" ht="12.75">
      <c r="A999" s="10">
        <v>37061</v>
      </c>
      <c r="B999" s="22">
        <f>170</f>
        <v>170</v>
      </c>
      <c r="C999" s="12">
        <v>0.886689842</v>
      </c>
      <c r="D999" s="23">
        <v>0.886689842</v>
      </c>
      <c r="E999" s="14">
        <v>9900</v>
      </c>
      <c r="F999" s="21">
        <v>0</v>
      </c>
      <c r="G999" s="65">
        <v>37.54820392</v>
      </c>
      <c r="H999" s="65">
        <v>-77.26368886</v>
      </c>
      <c r="I999" s="26">
        <v>1017.7</v>
      </c>
      <c r="J999" s="13">
        <f t="shared" si="100"/>
        <v>980.9000000000001</v>
      </c>
      <c r="K999" s="57">
        <f t="shared" si="98"/>
        <v>269.44452100929243</v>
      </c>
      <c r="L999" s="28">
        <f t="shared" si="102"/>
        <v>400.6445210092924</v>
      </c>
      <c r="M999" s="28">
        <f t="shared" si="99"/>
        <v>429.8445210092924</v>
      </c>
      <c r="N999" s="51">
        <f t="shared" si="101"/>
        <v>415.2445210092924</v>
      </c>
      <c r="O999" s="13">
        <v>26.4</v>
      </c>
      <c r="P999" s="28">
        <v>56.6</v>
      </c>
      <c r="Q999" s="13">
        <v>96.6</v>
      </c>
      <c r="V999" s="22"/>
      <c r="Y999" s="24">
        <v>0.04</v>
      </c>
      <c r="Z999" s="51">
        <v>415.2445210092924</v>
      </c>
    </row>
    <row r="1000" spans="1:26" ht="12.75">
      <c r="A1000" s="10">
        <v>37061</v>
      </c>
      <c r="B1000" s="22">
        <f>170</f>
        <v>170</v>
      </c>
      <c r="C1000" s="12">
        <v>0.886805534</v>
      </c>
      <c r="D1000" s="23">
        <v>0.886805534</v>
      </c>
      <c r="E1000" s="14">
        <v>9910</v>
      </c>
      <c r="F1000" s="21">
        <v>0</v>
      </c>
      <c r="G1000" s="65">
        <v>37.54365036</v>
      </c>
      <c r="H1000" s="65">
        <v>-77.26606824</v>
      </c>
      <c r="I1000" s="26">
        <v>1022.4</v>
      </c>
      <c r="J1000" s="13">
        <f t="shared" si="100"/>
        <v>985.6</v>
      </c>
      <c r="K1000" s="57">
        <f t="shared" si="98"/>
        <v>229.7510089193769</v>
      </c>
      <c r="L1000" s="28">
        <f t="shared" si="102"/>
        <v>360.9510089193769</v>
      </c>
      <c r="M1000" s="28">
        <f t="shared" si="99"/>
        <v>390.15100891937686</v>
      </c>
      <c r="N1000" s="51">
        <f t="shared" si="101"/>
        <v>375.55100891937684</v>
      </c>
      <c r="O1000" s="13">
        <v>26.9</v>
      </c>
      <c r="P1000" s="28">
        <v>53.5</v>
      </c>
      <c r="Q1000" s="13">
        <v>91.9</v>
      </c>
      <c r="V1000" s="22"/>
      <c r="Y1000" s="24">
        <v>0.036</v>
      </c>
      <c r="Z1000" s="51">
        <v>375.55100891937684</v>
      </c>
    </row>
    <row r="1001" spans="1:26" ht="12.75">
      <c r="A1001" s="10">
        <v>37061</v>
      </c>
      <c r="B1001" s="22">
        <f>170</f>
        <v>170</v>
      </c>
      <c r="C1001" s="12">
        <v>0.886921287</v>
      </c>
      <c r="D1001" s="23">
        <v>0.886921287</v>
      </c>
      <c r="E1001" s="14">
        <v>9920</v>
      </c>
      <c r="F1001" s="21">
        <v>0</v>
      </c>
      <c r="G1001" s="65">
        <v>37.5390671</v>
      </c>
      <c r="H1001" s="65">
        <v>-77.26833771</v>
      </c>
      <c r="I1001" s="26">
        <v>1026.9</v>
      </c>
      <c r="J1001" s="13">
        <f t="shared" si="100"/>
        <v>990.1000000000001</v>
      </c>
      <c r="K1001" s="57">
        <f t="shared" si="98"/>
        <v>191.92355961732503</v>
      </c>
      <c r="L1001" s="28">
        <f t="shared" si="102"/>
        <v>323.123559617325</v>
      </c>
      <c r="M1001" s="28">
        <f t="shared" si="99"/>
        <v>352.32355961732503</v>
      </c>
      <c r="N1001" s="51">
        <f t="shared" si="101"/>
        <v>337.723559617325</v>
      </c>
      <c r="O1001" s="13">
        <v>27.3</v>
      </c>
      <c r="P1001" s="28">
        <v>54.4</v>
      </c>
      <c r="Q1001" s="13">
        <v>91.4</v>
      </c>
      <c r="V1001" s="22"/>
      <c r="Y1001" s="24">
        <v>0.036</v>
      </c>
      <c r="Z1001" s="51">
        <v>337.723559617325</v>
      </c>
    </row>
    <row r="1002" spans="1:26" ht="12.75">
      <c r="A1002" s="10">
        <v>37061</v>
      </c>
      <c r="B1002" s="22">
        <f>170</f>
        <v>170</v>
      </c>
      <c r="C1002" s="12">
        <v>0.887037039</v>
      </c>
      <c r="D1002" s="23">
        <v>0.887037039</v>
      </c>
      <c r="E1002" s="14">
        <v>9930</v>
      </c>
      <c r="F1002" s="21">
        <v>0</v>
      </c>
      <c r="G1002" s="65">
        <v>37.53440334</v>
      </c>
      <c r="H1002" s="65">
        <v>-77.27103361</v>
      </c>
      <c r="I1002" s="26">
        <v>1033</v>
      </c>
      <c r="J1002" s="13">
        <f t="shared" si="100"/>
        <v>996.2</v>
      </c>
      <c r="K1002" s="57">
        <f t="shared" si="98"/>
        <v>140.9199220860323</v>
      </c>
      <c r="L1002" s="28">
        <f t="shared" si="102"/>
        <v>272.11992208603226</v>
      </c>
      <c r="M1002" s="28">
        <f t="shared" si="99"/>
        <v>301.3199220860323</v>
      </c>
      <c r="N1002" s="51">
        <f t="shared" si="101"/>
        <v>286.7199220860323</v>
      </c>
      <c r="O1002" s="13">
        <v>27.7</v>
      </c>
      <c r="P1002" s="28">
        <v>55</v>
      </c>
      <c r="Q1002" s="13">
        <v>91.4</v>
      </c>
      <c r="V1002" s="22"/>
      <c r="Y1002" s="24">
        <v>0.036</v>
      </c>
      <c r="Z1002" s="51">
        <v>286.7199220860323</v>
      </c>
    </row>
    <row r="1003" spans="1:26" ht="12.75">
      <c r="A1003" s="10">
        <v>37061</v>
      </c>
      <c r="B1003" s="22">
        <f>170</f>
        <v>170</v>
      </c>
      <c r="C1003" s="12">
        <v>0.887152791</v>
      </c>
      <c r="D1003" s="23">
        <v>0.887152791</v>
      </c>
      <c r="E1003" s="14">
        <v>9940</v>
      </c>
      <c r="F1003" s="21">
        <v>0</v>
      </c>
      <c r="G1003" s="65">
        <v>37.5297865</v>
      </c>
      <c r="H1003" s="65">
        <v>-77.2739007</v>
      </c>
      <c r="I1003" s="26">
        <v>1037.8</v>
      </c>
      <c r="J1003" s="13">
        <f t="shared" si="100"/>
        <v>1001</v>
      </c>
      <c r="K1003" s="57">
        <f t="shared" si="98"/>
        <v>101.00499786230462</v>
      </c>
      <c r="L1003" s="28">
        <f t="shared" si="102"/>
        <v>232.2049978623046</v>
      </c>
      <c r="M1003" s="28">
        <f t="shared" si="99"/>
        <v>261.40499786230464</v>
      </c>
      <c r="N1003" s="51">
        <f t="shared" si="101"/>
        <v>246.80499786230462</v>
      </c>
      <c r="O1003" s="13">
        <v>28</v>
      </c>
      <c r="P1003" s="28">
        <v>54.7</v>
      </c>
      <c r="Q1003" s="13">
        <v>91.9</v>
      </c>
      <c r="V1003" s="22"/>
      <c r="Y1003" s="24">
        <v>0.036</v>
      </c>
      <c r="Z1003" s="51">
        <v>246.80499786230462</v>
      </c>
    </row>
    <row r="1004" spans="1:26" ht="12.75">
      <c r="A1004" s="10">
        <v>37061</v>
      </c>
      <c r="B1004" s="22">
        <f>170</f>
        <v>170</v>
      </c>
      <c r="C1004" s="12">
        <v>0.887268543</v>
      </c>
      <c r="D1004" s="23">
        <v>0.887268543</v>
      </c>
      <c r="E1004" s="14">
        <v>9950</v>
      </c>
      <c r="F1004" s="21">
        <v>0</v>
      </c>
      <c r="G1004" s="65">
        <v>37.52527318</v>
      </c>
      <c r="H1004" s="65">
        <v>-77.27683124</v>
      </c>
      <c r="I1004" s="26">
        <v>1041.7</v>
      </c>
      <c r="J1004" s="13">
        <f t="shared" si="100"/>
        <v>1004.9000000000001</v>
      </c>
      <c r="K1004" s="57">
        <f t="shared" si="98"/>
        <v>68.71480277951655</v>
      </c>
      <c r="L1004" s="28">
        <f t="shared" si="102"/>
        <v>199.91480277951655</v>
      </c>
      <c r="M1004" s="28">
        <f t="shared" si="99"/>
        <v>229.11480277951654</v>
      </c>
      <c r="N1004" s="51">
        <f t="shared" si="101"/>
        <v>214.51480277951654</v>
      </c>
      <c r="O1004" s="13">
        <v>28.2</v>
      </c>
      <c r="P1004" s="28">
        <v>54.9</v>
      </c>
      <c r="Q1004" s="13">
        <v>94.4</v>
      </c>
      <c r="V1004" s="22"/>
      <c r="Y1004" s="24">
        <v>0.035</v>
      </c>
      <c r="Z1004" s="51">
        <v>214.51480277951654</v>
      </c>
    </row>
    <row r="1005" spans="1:26" ht="12.75">
      <c r="A1005" s="10">
        <v>37061</v>
      </c>
      <c r="B1005" s="22">
        <f>170</f>
        <v>170</v>
      </c>
      <c r="C1005" s="12">
        <v>0.887384236</v>
      </c>
      <c r="D1005" s="23">
        <v>0.887384236</v>
      </c>
      <c r="E1005" s="14">
        <v>9960</v>
      </c>
      <c r="F1005" s="21">
        <v>0</v>
      </c>
      <c r="G1005" s="65">
        <v>37.5211869</v>
      </c>
      <c r="H1005" s="65">
        <v>-77.28005208</v>
      </c>
      <c r="I1005" s="26">
        <v>1044.1</v>
      </c>
      <c r="J1005" s="13">
        <f t="shared" si="100"/>
        <v>1007.3</v>
      </c>
      <c r="K1005" s="57">
        <f t="shared" si="98"/>
        <v>48.906142861703636</v>
      </c>
      <c r="L1005" s="28">
        <f t="shared" si="102"/>
        <v>180.10614286170363</v>
      </c>
      <c r="M1005" s="28">
        <f t="shared" si="99"/>
        <v>209.30614286170365</v>
      </c>
      <c r="N1005" s="51">
        <f t="shared" si="101"/>
        <v>194.70614286170365</v>
      </c>
      <c r="O1005" s="13">
        <v>28.3</v>
      </c>
      <c r="P1005" s="28">
        <v>55.5</v>
      </c>
      <c r="Q1005" s="13">
        <v>94.7</v>
      </c>
      <c r="V1005" s="22"/>
      <c r="Y1005" s="24">
        <v>0.034</v>
      </c>
      <c r="Z1005" s="51">
        <v>194.70614286170365</v>
      </c>
    </row>
    <row r="1006" spans="1:26" ht="12.75">
      <c r="A1006" s="10">
        <v>37061</v>
      </c>
      <c r="B1006" s="22">
        <f>170</f>
        <v>170</v>
      </c>
      <c r="C1006" s="12">
        <v>0.887499988</v>
      </c>
      <c r="D1006" s="23">
        <v>0.887499988</v>
      </c>
      <c r="E1006" s="14">
        <v>9970</v>
      </c>
      <c r="F1006" s="21">
        <v>0</v>
      </c>
      <c r="G1006" s="65">
        <v>37.51772824</v>
      </c>
      <c r="H1006" s="65">
        <v>-77.28387838</v>
      </c>
      <c r="I1006" s="26">
        <v>1045.4</v>
      </c>
      <c r="J1006" s="13">
        <f t="shared" si="100"/>
        <v>1008.6000000000001</v>
      </c>
      <c r="K1006" s="57">
        <f t="shared" si="98"/>
        <v>38.19614903261596</v>
      </c>
      <c r="L1006" s="28">
        <f t="shared" si="102"/>
        <v>169.39614903261594</v>
      </c>
      <c r="M1006" s="28">
        <f t="shared" si="99"/>
        <v>198.59614903261598</v>
      </c>
      <c r="N1006" s="51">
        <f t="shared" si="101"/>
        <v>183.99614903261596</v>
      </c>
      <c r="O1006" s="13">
        <v>28.3</v>
      </c>
      <c r="P1006" s="28">
        <v>56</v>
      </c>
      <c r="Q1006" s="13">
        <v>94.4</v>
      </c>
      <c r="V1006" s="22"/>
      <c r="Y1006" s="24">
        <v>0.034</v>
      </c>
      <c r="Z1006" s="51">
        <v>183.99614903261596</v>
      </c>
    </row>
    <row r="1007" spans="1:26" ht="12.75">
      <c r="A1007" s="10">
        <v>37061</v>
      </c>
      <c r="B1007" s="22">
        <f>170</f>
        <v>170</v>
      </c>
      <c r="C1007" s="12">
        <v>0.88761574</v>
      </c>
      <c r="D1007" s="23">
        <v>0.88761574</v>
      </c>
      <c r="E1007" s="14">
        <v>9980</v>
      </c>
      <c r="F1007" s="21">
        <v>0</v>
      </c>
      <c r="G1007" s="65">
        <v>37.51502797</v>
      </c>
      <c r="H1007" s="65">
        <v>-77.28853233</v>
      </c>
      <c r="I1007" s="26">
        <v>1049.5</v>
      </c>
      <c r="J1007" s="13">
        <f t="shared" si="100"/>
        <v>1012.7</v>
      </c>
      <c r="K1007" s="57">
        <f t="shared" si="98"/>
        <v>4.508673330338009</v>
      </c>
      <c r="L1007" s="28">
        <f t="shared" si="102"/>
        <v>135.708673330338</v>
      </c>
      <c r="M1007" s="28">
        <f t="shared" si="99"/>
        <v>164.90867333033802</v>
      </c>
      <c r="N1007" s="51">
        <f t="shared" si="101"/>
        <v>150.30867333033802</v>
      </c>
      <c r="O1007" s="13">
        <v>28.4</v>
      </c>
      <c r="P1007" s="28">
        <v>56.1</v>
      </c>
      <c r="Q1007" s="13">
        <v>91.5</v>
      </c>
      <c r="V1007" s="22"/>
      <c r="Y1007" s="24">
        <v>0.036</v>
      </c>
      <c r="Z1007" s="51">
        <v>150.30867333033802</v>
      </c>
    </row>
    <row r="1008" spans="1:26" ht="12.75">
      <c r="A1008" s="10">
        <v>37061</v>
      </c>
      <c r="B1008" s="22">
        <f>170</f>
        <v>170</v>
      </c>
      <c r="C1008" s="12">
        <v>0.887731493</v>
      </c>
      <c r="D1008" s="23">
        <v>0.887731493</v>
      </c>
      <c r="E1008" s="14">
        <v>9990</v>
      </c>
      <c r="F1008" s="21">
        <v>0</v>
      </c>
      <c r="G1008" s="65">
        <v>37.512844</v>
      </c>
      <c r="H1008" s="65">
        <v>-77.29315324</v>
      </c>
      <c r="I1008" s="26">
        <v>1052.9</v>
      </c>
      <c r="J1008" s="13">
        <f t="shared" si="100"/>
        <v>1016.1000000000001</v>
      </c>
      <c r="K1008" s="57">
        <f t="shared" si="98"/>
        <v>-23.32399730880376</v>
      </c>
      <c r="L1008" s="28">
        <f t="shared" si="102"/>
        <v>107.87600269119622</v>
      </c>
      <c r="M1008" s="28">
        <f t="shared" si="99"/>
        <v>137.07600269119624</v>
      </c>
      <c r="N1008" s="51">
        <f t="shared" si="101"/>
        <v>122.47600269119623</v>
      </c>
      <c r="O1008" s="13">
        <v>28.7</v>
      </c>
      <c r="P1008" s="28">
        <v>55.4</v>
      </c>
      <c r="Q1008" s="13">
        <v>88.9</v>
      </c>
      <c r="V1008" s="22"/>
      <c r="Y1008" s="24">
        <v>0.034</v>
      </c>
      <c r="Z1008" s="51">
        <v>122.47600269119623</v>
      </c>
    </row>
    <row r="1009" spans="1:26" ht="12.75">
      <c r="A1009" s="10">
        <v>37061</v>
      </c>
      <c r="B1009" s="22">
        <f>170</f>
        <v>170</v>
      </c>
      <c r="C1009" s="12">
        <v>0.887847245</v>
      </c>
      <c r="D1009" s="23">
        <v>0.887847245</v>
      </c>
      <c r="E1009" s="14">
        <v>10000</v>
      </c>
      <c r="F1009" s="21">
        <v>0</v>
      </c>
      <c r="G1009" s="65">
        <v>37.51065313</v>
      </c>
      <c r="H1009" s="65">
        <v>-77.29781282</v>
      </c>
      <c r="I1009" s="26">
        <v>1056.4</v>
      </c>
      <c r="J1009" s="13">
        <f t="shared" si="100"/>
        <v>1019.6000000000001</v>
      </c>
      <c r="K1009" s="57">
        <f t="shared" si="98"/>
        <v>-51.87816387547069</v>
      </c>
      <c r="L1009" s="28">
        <f t="shared" si="102"/>
        <v>79.3218361245293</v>
      </c>
      <c r="M1009" s="28">
        <f t="shared" si="99"/>
        <v>108.52183612452932</v>
      </c>
      <c r="N1009" s="51">
        <f t="shared" si="101"/>
        <v>93.9218361245293</v>
      </c>
      <c r="O1009" s="13">
        <v>29</v>
      </c>
      <c r="P1009" s="28">
        <v>55.2</v>
      </c>
      <c r="Q1009" s="13">
        <v>93.8</v>
      </c>
      <c r="V1009" s="22"/>
      <c r="Y1009" s="24">
        <v>0.034</v>
      </c>
      <c r="Z1009" s="51">
        <v>93.9218361245293</v>
      </c>
    </row>
    <row r="1010" spans="1:26" ht="12.75">
      <c r="A1010" s="10">
        <v>37061</v>
      </c>
      <c r="B1010" s="22">
        <f>170</f>
        <v>170</v>
      </c>
      <c r="C1010" s="12">
        <v>0.887962937</v>
      </c>
      <c r="D1010" s="23">
        <v>0.887962937</v>
      </c>
      <c r="E1010" s="14">
        <v>10010</v>
      </c>
      <c r="F1010" s="21">
        <v>0</v>
      </c>
      <c r="G1010" s="65">
        <v>37.50841152</v>
      </c>
      <c r="H1010" s="65">
        <v>-77.30230014</v>
      </c>
      <c r="I1010" s="26">
        <v>1060.3</v>
      </c>
      <c r="J1010" s="13">
        <f t="shared" si="100"/>
        <v>1023.5</v>
      </c>
      <c r="K1010" s="57">
        <f t="shared" si="98"/>
        <v>-83.58042973205167</v>
      </c>
      <c r="L1010" s="28">
        <f t="shared" si="102"/>
        <v>47.61957026794832</v>
      </c>
      <c r="M1010" s="28">
        <f t="shared" si="99"/>
        <v>76.81957026794834</v>
      </c>
      <c r="N1010" s="51">
        <f t="shared" si="101"/>
        <v>62.21957026794833</v>
      </c>
      <c r="O1010" s="13">
        <v>29.4</v>
      </c>
      <c r="P1010" s="28">
        <v>54.8</v>
      </c>
      <c r="Q1010" s="13">
        <v>92.4</v>
      </c>
      <c r="V1010" s="22"/>
      <c r="Y1010" s="24">
        <v>0.034</v>
      </c>
      <c r="Z1010" s="51">
        <v>62.21957026794833</v>
      </c>
    </row>
    <row r="1011" spans="1:26" ht="12.75">
      <c r="A1011" s="10">
        <v>37061</v>
      </c>
      <c r="B1011" s="22">
        <f>170</f>
        <v>170</v>
      </c>
      <c r="C1011" s="12">
        <v>0.88807869</v>
      </c>
      <c r="D1011" s="23">
        <v>0.88807869</v>
      </c>
      <c r="E1011" s="14">
        <v>10020</v>
      </c>
      <c r="F1011" s="21">
        <v>0</v>
      </c>
      <c r="G1011" s="65">
        <v>37.50607957</v>
      </c>
      <c r="H1011" s="65">
        <v>-77.30679399</v>
      </c>
      <c r="I1011" s="26">
        <v>1063</v>
      </c>
      <c r="J1011" s="13">
        <f t="shared" si="100"/>
        <v>1026.2</v>
      </c>
      <c r="K1011" s="57">
        <f t="shared" si="98"/>
        <v>-105.45746702770558</v>
      </c>
      <c r="L1011" s="28">
        <f t="shared" si="102"/>
        <v>25.742532972294413</v>
      </c>
      <c r="M1011" s="28">
        <f t="shared" si="99"/>
        <v>54.94253297229443</v>
      </c>
      <c r="N1011" s="51">
        <f t="shared" si="101"/>
        <v>40.34253297229442</v>
      </c>
      <c r="O1011" s="13">
        <v>29.7</v>
      </c>
      <c r="P1011" s="28">
        <v>53.6</v>
      </c>
      <c r="Q1011" s="13">
        <v>92.4</v>
      </c>
      <c r="V1011" s="22"/>
      <c r="Y1011" s="24">
        <v>0.033</v>
      </c>
      <c r="Z1011" s="51">
        <v>40.34253297229442</v>
      </c>
    </row>
    <row r="1012" spans="1:26" ht="12.75">
      <c r="A1012" s="10">
        <v>37061</v>
      </c>
      <c r="B1012" s="22">
        <f>170</f>
        <v>170</v>
      </c>
      <c r="C1012" s="12">
        <v>0.888194442</v>
      </c>
      <c r="D1012" s="23">
        <v>0.888194442</v>
      </c>
      <c r="E1012" s="14">
        <v>10030</v>
      </c>
      <c r="F1012" s="21">
        <v>0</v>
      </c>
      <c r="G1012" s="65">
        <v>37.50378572</v>
      </c>
      <c r="H1012" s="65">
        <v>-77.31126738</v>
      </c>
      <c r="I1012" s="26">
        <v>1065.2</v>
      </c>
      <c r="J1012" s="13">
        <f t="shared" si="100"/>
        <v>1028.4</v>
      </c>
      <c r="K1012" s="57">
        <f t="shared" si="98"/>
        <v>-123.24068517270696</v>
      </c>
      <c r="L1012" s="28">
        <f t="shared" si="102"/>
        <v>7.959314827293028</v>
      </c>
      <c r="M1012" s="28">
        <f t="shared" si="99"/>
        <v>37.159314827293045</v>
      </c>
      <c r="N1012" s="51">
        <f t="shared" si="101"/>
        <v>22.559314827293036</v>
      </c>
      <c r="O1012" s="13">
        <v>30</v>
      </c>
      <c r="P1012" s="28">
        <v>54</v>
      </c>
      <c r="Q1012" s="13">
        <v>93.4</v>
      </c>
      <c r="V1012" s="22"/>
      <c r="Y1012" s="24">
        <v>0.034</v>
      </c>
      <c r="Z1012" s="51">
        <v>22.559314827293036</v>
      </c>
    </row>
    <row r="1013" spans="1:26" ht="12.75">
      <c r="A1013" s="10">
        <v>37061</v>
      </c>
      <c r="B1013" s="22">
        <f>170</f>
        <v>170</v>
      </c>
      <c r="C1013" s="12">
        <v>0.888310194</v>
      </c>
      <c r="D1013" s="23">
        <v>0.888310194</v>
      </c>
      <c r="E1013" s="14">
        <v>10040</v>
      </c>
      <c r="F1013" s="21">
        <v>0</v>
      </c>
      <c r="G1013" s="65">
        <v>37.50177136</v>
      </c>
      <c r="H1013" s="65">
        <v>-77.31529275</v>
      </c>
      <c r="I1013" s="26">
        <v>1064.1</v>
      </c>
      <c r="J1013" s="13">
        <f t="shared" si="100"/>
        <v>1027.3</v>
      </c>
      <c r="K1013" s="57">
        <f t="shared" si="98"/>
        <v>-114.35383652649172</v>
      </c>
      <c r="L1013" s="28">
        <f t="shared" si="102"/>
        <v>16.84616347350827</v>
      </c>
      <c r="M1013" s="28">
        <f t="shared" si="99"/>
        <v>46.04616347350829</v>
      </c>
      <c r="N1013" s="51">
        <f t="shared" si="101"/>
        <v>31.44616347350828</v>
      </c>
      <c r="O1013" s="13">
        <v>29.9</v>
      </c>
      <c r="P1013" s="28">
        <v>56.2</v>
      </c>
      <c r="Q1013" s="13">
        <v>96.9</v>
      </c>
      <c r="V1013" s="22"/>
      <c r="Y1013" s="24">
        <v>0.039</v>
      </c>
      <c r="Z1013" s="51">
        <v>31.44616347350828</v>
      </c>
    </row>
    <row r="1014" spans="1:26" ht="12.75">
      <c r="A1014" s="10">
        <v>37061</v>
      </c>
      <c r="B1014" s="22">
        <f>170</f>
        <v>170</v>
      </c>
      <c r="C1014" s="12">
        <v>0.888425946</v>
      </c>
      <c r="D1014" s="23">
        <v>0.888425946</v>
      </c>
      <c r="E1014" s="14">
        <v>10050</v>
      </c>
      <c r="F1014" s="21">
        <v>0</v>
      </c>
      <c r="G1014" s="65">
        <v>37.50000413</v>
      </c>
      <c r="H1014" s="65">
        <v>-77.31879069</v>
      </c>
      <c r="I1014" s="26">
        <v>1063.7</v>
      </c>
      <c r="J1014" s="13">
        <f t="shared" si="100"/>
        <v>1026.9</v>
      </c>
      <c r="K1014" s="57">
        <f t="shared" si="98"/>
        <v>-111.11989573126208</v>
      </c>
      <c r="L1014" s="28">
        <f t="shared" si="102"/>
        <v>20.080104268737912</v>
      </c>
      <c r="M1014" s="28">
        <f t="shared" si="99"/>
        <v>49.28010426873793</v>
      </c>
      <c r="N1014" s="51">
        <f t="shared" si="101"/>
        <v>34.68010426873792</v>
      </c>
      <c r="O1014" s="13">
        <v>29.9</v>
      </c>
      <c r="P1014" s="28">
        <v>57.3</v>
      </c>
      <c r="Q1014" s="13">
        <v>104.4</v>
      </c>
      <c r="V1014" s="22"/>
      <c r="Y1014" s="24">
        <v>0.052</v>
      </c>
      <c r="Z1014" s="51">
        <v>34.68010426873792</v>
      </c>
    </row>
    <row r="1015" spans="1:26" ht="12.75">
      <c r="A1015" s="10">
        <v>37061</v>
      </c>
      <c r="B1015" s="22">
        <f>170</f>
        <v>170</v>
      </c>
      <c r="C1015" s="12">
        <v>0.888541639</v>
      </c>
      <c r="D1015" s="23">
        <v>0.888541639</v>
      </c>
      <c r="E1015" s="14">
        <v>10060</v>
      </c>
      <c r="F1015" s="21">
        <v>0</v>
      </c>
      <c r="G1015" s="65">
        <v>37.49829442</v>
      </c>
      <c r="H1015" s="65">
        <v>-77.32213579</v>
      </c>
      <c r="I1015" s="26">
        <v>1063</v>
      </c>
      <c r="J1015" s="13">
        <f t="shared" si="100"/>
        <v>1026.2</v>
      </c>
      <c r="K1015" s="57">
        <f t="shared" si="98"/>
        <v>-105.45746702770558</v>
      </c>
      <c r="L1015" s="28">
        <f t="shared" si="102"/>
        <v>25.742532972294413</v>
      </c>
      <c r="M1015" s="28">
        <f t="shared" si="99"/>
        <v>54.94253297229443</v>
      </c>
      <c r="N1015" s="51">
        <f t="shared" si="101"/>
        <v>40.34253297229442</v>
      </c>
      <c r="O1015" s="13">
        <v>30</v>
      </c>
      <c r="P1015" s="28">
        <v>57.8</v>
      </c>
      <c r="Q1015" s="13">
        <v>109.9</v>
      </c>
      <c r="V1015" s="22"/>
      <c r="Y1015" s="24">
        <v>0.044</v>
      </c>
      <c r="Z1015" s="51">
        <v>40.34253297229442</v>
      </c>
    </row>
    <row r="1016" spans="1:26" ht="12.75">
      <c r="A1016" s="10">
        <v>37061</v>
      </c>
      <c r="B1016" s="22">
        <f>170</f>
        <v>170</v>
      </c>
      <c r="C1016" s="12">
        <v>0.888657391</v>
      </c>
      <c r="D1016" s="23">
        <v>0.888657391</v>
      </c>
      <c r="E1016" s="14">
        <v>10070</v>
      </c>
      <c r="F1016" s="21">
        <v>0</v>
      </c>
      <c r="G1016" s="65">
        <v>37.49764459</v>
      </c>
      <c r="H1016" s="65">
        <v>-77.32383376</v>
      </c>
      <c r="I1016" s="26">
        <v>1063.1</v>
      </c>
      <c r="J1016" s="13">
        <f t="shared" si="100"/>
        <v>1026.3</v>
      </c>
      <c r="K1016" s="57">
        <f t="shared" si="98"/>
        <v>-106.26662185143903</v>
      </c>
      <c r="L1016" s="28">
        <f t="shared" si="102"/>
        <v>24.933378148560962</v>
      </c>
      <c r="M1016" s="28">
        <f t="shared" si="99"/>
        <v>54.13337814856098</v>
      </c>
      <c r="N1016" s="51">
        <f t="shared" si="101"/>
        <v>39.53337814856097</v>
      </c>
      <c r="O1016" s="13">
        <v>30</v>
      </c>
      <c r="P1016" s="28">
        <v>56.6</v>
      </c>
      <c r="V1016" s="22"/>
      <c r="Y1016" s="24">
        <v>0.043</v>
      </c>
      <c r="Z1016" s="51">
        <v>39.53337814856097</v>
      </c>
    </row>
    <row r="1017" spans="1:26" ht="12.75">
      <c r="A1017" s="10">
        <v>37061</v>
      </c>
      <c r="B1017" s="22">
        <f>170</f>
        <v>170</v>
      </c>
      <c r="C1017" s="12">
        <v>0.888773143</v>
      </c>
      <c r="D1017" s="23">
        <v>0.888773143</v>
      </c>
      <c r="E1017" s="14">
        <v>10080</v>
      </c>
      <c r="F1017" s="21">
        <v>0</v>
      </c>
      <c r="G1017" s="65">
        <v>37.49804077</v>
      </c>
      <c r="H1017" s="65">
        <v>-77.3239238</v>
      </c>
      <c r="I1017" s="26">
        <v>1063.1</v>
      </c>
      <c r="J1017" s="13">
        <f t="shared" si="100"/>
        <v>1026.3</v>
      </c>
      <c r="K1017" s="57">
        <f t="shared" si="98"/>
        <v>-106.26662185143903</v>
      </c>
      <c r="L1017" s="28">
        <f t="shared" si="102"/>
        <v>24.933378148560962</v>
      </c>
      <c r="M1017" s="28">
        <f aca="true" t="shared" si="103" ref="M1017:M1022">K1017+160.4</f>
        <v>54.13337814856098</v>
      </c>
      <c r="N1017" s="51">
        <f t="shared" si="101"/>
        <v>39.53337814856097</v>
      </c>
      <c r="O1017" s="13">
        <v>30.1</v>
      </c>
      <c r="P1017" s="28">
        <v>55.1</v>
      </c>
      <c r="V1017" s="22"/>
      <c r="Y1017" s="24">
        <v>0.04</v>
      </c>
      <c r="Z1017" s="51">
        <v>39.53337814856097</v>
      </c>
    </row>
    <row r="1018" spans="1:26" ht="12.75">
      <c r="A1018" s="10">
        <v>37061</v>
      </c>
      <c r="B1018" s="22">
        <f>170</f>
        <v>170</v>
      </c>
      <c r="C1018" s="12">
        <v>0.888888896</v>
      </c>
      <c r="D1018" s="23">
        <v>0.888888896</v>
      </c>
      <c r="E1018" s="14">
        <v>10090</v>
      </c>
      <c r="F1018" s="21">
        <v>0</v>
      </c>
      <c r="G1018" s="65">
        <v>37.49843695</v>
      </c>
      <c r="H1018" s="65">
        <v>-77.32401383</v>
      </c>
      <c r="I1018" s="26">
        <v>1063</v>
      </c>
      <c r="J1018" s="13">
        <f t="shared" si="100"/>
        <v>1026.2</v>
      </c>
      <c r="K1018" s="57">
        <f t="shared" si="98"/>
        <v>-105.45746702770558</v>
      </c>
      <c r="L1018" s="28">
        <f t="shared" si="102"/>
        <v>25.742532972294413</v>
      </c>
      <c r="M1018" s="28">
        <f t="shared" si="103"/>
        <v>54.94253297229443</v>
      </c>
      <c r="N1018" s="51">
        <f t="shared" si="101"/>
        <v>40.34253297229442</v>
      </c>
      <c r="O1018" s="13">
        <v>30.6</v>
      </c>
      <c r="P1018" s="28">
        <v>53.7</v>
      </c>
      <c r="V1018" s="22"/>
      <c r="Y1018" s="24">
        <v>0.041</v>
      </c>
      <c r="Z1018" s="51">
        <v>40.34253297229442</v>
      </c>
    </row>
    <row r="1019" spans="1:26" ht="12.75">
      <c r="A1019" s="10">
        <v>37061</v>
      </c>
      <c r="B1019" s="22">
        <f>170</f>
        <v>170</v>
      </c>
      <c r="C1019" s="12">
        <v>0.889004648</v>
      </c>
      <c r="D1019" s="23">
        <v>0.889004648</v>
      </c>
      <c r="E1019" s="14">
        <v>10100</v>
      </c>
      <c r="F1019" s="21">
        <v>0</v>
      </c>
      <c r="G1019" s="65">
        <v>37.49883313</v>
      </c>
      <c r="H1019" s="65">
        <v>-77.32410386</v>
      </c>
      <c r="I1019" s="26">
        <v>1063.1</v>
      </c>
      <c r="J1019" s="13">
        <f t="shared" si="100"/>
        <v>1026.3</v>
      </c>
      <c r="K1019" s="57">
        <f t="shared" si="98"/>
        <v>-106.26662185143903</v>
      </c>
      <c r="L1019" s="28">
        <f t="shared" si="102"/>
        <v>24.933378148560962</v>
      </c>
      <c r="M1019" s="28">
        <f t="shared" si="103"/>
        <v>54.13337814856098</v>
      </c>
      <c r="N1019" s="51">
        <f t="shared" si="101"/>
        <v>39.53337814856097</v>
      </c>
      <c r="O1019" s="13">
        <v>30.8</v>
      </c>
      <c r="P1019" s="28">
        <v>53.2</v>
      </c>
      <c r="V1019" s="22"/>
      <c r="Y1019" s="24">
        <v>0.039</v>
      </c>
      <c r="Z1019" s="51">
        <v>39.53337814856097</v>
      </c>
    </row>
    <row r="1020" spans="1:26" ht="12.75">
      <c r="A1020" s="10">
        <v>37061</v>
      </c>
      <c r="B1020" s="22">
        <f>170</f>
        <v>170</v>
      </c>
      <c r="C1020" s="12">
        <v>0.8891204</v>
      </c>
      <c r="D1020" s="23">
        <v>0.8891204</v>
      </c>
      <c r="E1020" s="14">
        <v>10110</v>
      </c>
      <c r="F1020" s="21">
        <v>0</v>
      </c>
      <c r="G1020" s="65">
        <v>37.4992259</v>
      </c>
      <c r="H1020" s="65">
        <v>-77.32419311</v>
      </c>
      <c r="I1020" s="26">
        <v>1063</v>
      </c>
      <c r="J1020" s="13">
        <f t="shared" si="100"/>
        <v>1026.2</v>
      </c>
      <c r="K1020" s="57">
        <f t="shared" si="98"/>
        <v>-105.45746702770558</v>
      </c>
      <c r="L1020" s="28">
        <f t="shared" si="102"/>
        <v>25.742532972294413</v>
      </c>
      <c r="M1020" s="28">
        <f t="shared" si="103"/>
        <v>54.94253297229443</v>
      </c>
      <c r="N1020" s="51">
        <f t="shared" si="101"/>
        <v>40.34253297229442</v>
      </c>
      <c r="O1020" s="13">
        <v>30.8</v>
      </c>
      <c r="P1020" s="28">
        <v>52.4</v>
      </c>
      <c r="V1020" s="22"/>
      <c r="Y1020" s="24">
        <v>0.04</v>
      </c>
      <c r="Z1020" s="51">
        <v>40.34253297229442</v>
      </c>
    </row>
    <row r="1021" spans="1:26" ht="12.75">
      <c r="A1021" s="10">
        <v>37061</v>
      </c>
      <c r="B1021" s="22">
        <f>170</f>
        <v>170</v>
      </c>
      <c r="C1021" s="12">
        <v>0.889236093</v>
      </c>
      <c r="D1021" s="23">
        <v>0.889236093</v>
      </c>
      <c r="E1021" s="14">
        <v>10120</v>
      </c>
      <c r="F1021" s="21">
        <v>0</v>
      </c>
      <c r="G1021" s="65">
        <v>37.49962208</v>
      </c>
      <c r="H1021" s="65">
        <v>-77.32428314</v>
      </c>
      <c r="I1021" s="26">
        <v>1062.7</v>
      </c>
      <c r="J1021" s="13">
        <f t="shared" si="100"/>
        <v>1025.9</v>
      </c>
      <c r="K1021" s="57">
        <f t="shared" si="98"/>
        <v>-103.02952937423161</v>
      </c>
      <c r="L1021" s="28">
        <f t="shared" si="102"/>
        <v>28.170470625768374</v>
      </c>
      <c r="M1021" s="28">
        <f t="shared" si="103"/>
        <v>57.37047062576839</v>
      </c>
      <c r="N1021" s="51">
        <f t="shared" si="101"/>
        <v>42.77047062576838</v>
      </c>
      <c r="O1021" s="13">
        <v>31</v>
      </c>
      <c r="P1021" s="28">
        <v>52</v>
      </c>
      <c r="V1021" s="22"/>
      <c r="Y1021" s="24">
        <v>0.039</v>
      </c>
      <c r="Z1021" s="51">
        <v>42.77047062576838</v>
      </c>
    </row>
    <row r="1022" spans="1:26" ht="12.75">
      <c r="A1022" s="10">
        <v>37061</v>
      </c>
      <c r="B1022" s="22">
        <f>170</f>
        <v>170</v>
      </c>
      <c r="C1022" s="12">
        <v>0.889270842</v>
      </c>
      <c r="D1022" s="23">
        <v>0.889270842</v>
      </c>
      <c r="E1022" s="14">
        <v>10123</v>
      </c>
      <c r="F1022" s="21">
        <v>0</v>
      </c>
      <c r="G1022" s="65">
        <v>37.49974162</v>
      </c>
      <c r="H1022" s="65">
        <v>-77.3243103</v>
      </c>
      <c r="I1022" s="26">
        <v>1063</v>
      </c>
      <c r="J1022" s="13">
        <f t="shared" si="100"/>
        <v>1026.2</v>
      </c>
      <c r="K1022" s="57">
        <f t="shared" si="98"/>
        <v>-105.45746702770558</v>
      </c>
      <c r="L1022" s="28">
        <f t="shared" si="102"/>
        <v>25.742532972294413</v>
      </c>
      <c r="M1022" s="28">
        <f t="shared" si="103"/>
        <v>54.94253297229443</v>
      </c>
      <c r="N1022" s="51">
        <f t="shared" si="101"/>
        <v>40.34253297229442</v>
      </c>
      <c r="O1022" s="13">
        <v>30.9</v>
      </c>
      <c r="P1022" s="28">
        <v>51.8</v>
      </c>
      <c r="V1022" s="22"/>
      <c r="Y1022" s="24">
        <v>0.039</v>
      </c>
      <c r="Z1022" s="51">
        <v>40.34253297229442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38"/>
  <sheetViews>
    <sheetView zoomScale="75" zoomScaleNormal="75" workbookViewId="0" topLeftCell="A4">
      <selection activeCell="B13" sqref="B13"/>
    </sheetView>
  </sheetViews>
  <sheetFormatPr defaultColWidth="9.140625" defaultRowHeight="12.75"/>
  <cols>
    <col min="1" max="4" width="14.28125" style="0" customWidth="1"/>
  </cols>
  <sheetData>
    <row r="2" spans="1:4" ht="12.75">
      <c r="A2" t="s">
        <v>38</v>
      </c>
      <c r="B2" t="s">
        <v>867</v>
      </c>
      <c r="C2" t="s">
        <v>1685</v>
      </c>
      <c r="D2" t="s">
        <v>1689</v>
      </c>
    </row>
    <row r="3" spans="1:2" ht="12.75">
      <c r="A3" t="s">
        <v>39</v>
      </c>
      <c r="B3">
        <v>2.07</v>
      </c>
    </row>
    <row r="5" spans="1:4" ht="12.75">
      <c r="A5" t="s">
        <v>40</v>
      </c>
      <c r="B5" t="s">
        <v>868</v>
      </c>
      <c r="C5" t="s">
        <v>1686</v>
      </c>
      <c r="D5" t="s">
        <v>1690</v>
      </c>
    </row>
    <row r="6" spans="1:4" ht="12.75">
      <c r="A6" t="s">
        <v>41</v>
      </c>
      <c r="B6" t="s">
        <v>869</v>
      </c>
      <c r="C6">
        <v>84</v>
      </c>
      <c r="D6">
        <v>121</v>
      </c>
    </row>
    <row r="8" spans="1:2" ht="12.75">
      <c r="A8" t="s">
        <v>42</v>
      </c>
      <c r="B8" t="s">
        <v>870</v>
      </c>
    </row>
    <row r="9" spans="1:3" ht="12.75">
      <c r="A9" t="s">
        <v>43</v>
      </c>
      <c r="B9" t="s">
        <v>871</v>
      </c>
      <c r="C9" t="s">
        <v>1687</v>
      </c>
    </row>
    <row r="11" spans="1:4" ht="12.75">
      <c r="A11" t="s">
        <v>44</v>
      </c>
      <c r="B11" t="s">
        <v>872</v>
      </c>
      <c r="C11" t="s">
        <v>1688</v>
      </c>
      <c r="D11" t="s">
        <v>1691</v>
      </c>
    </row>
    <row r="12" spans="1:4" ht="12.75">
      <c r="A12" t="s">
        <v>45</v>
      </c>
      <c r="B12" t="s">
        <v>873</v>
      </c>
      <c r="C12" s="58">
        <v>37061</v>
      </c>
      <c r="D12" s="11">
        <v>0.7382407407407406</v>
      </c>
    </row>
    <row r="13" spans="1:4" ht="12.75">
      <c r="A13" t="s">
        <v>46</v>
      </c>
      <c r="B13" t="s">
        <v>874</v>
      </c>
      <c r="C13" s="58">
        <v>37061</v>
      </c>
      <c r="D13" s="11">
        <v>0.7382986111111111</v>
      </c>
    </row>
    <row r="15" spans="1:4" ht="12.75">
      <c r="A15" t="s">
        <v>44</v>
      </c>
      <c r="B15" t="s">
        <v>872</v>
      </c>
      <c r="C15" t="s">
        <v>1688</v>
      </c>
      <c r="D15" t="s">
        <v>1691</v>
      </c>
    </row>
    <row r="16" spans="1:4" ht="12.75">
      <c r="A16" t="s">
        <v>47</v>
      </c>
      <c r="B16" t="s">
        <v>875</v>
      </c>
      <c r="C16" s="58">
        <v>37061</v>
      </c>
      <c r="D16" s="11">
        <v>0.7841782407407408</v>
      </c>
    </row>
    <row r="17" spans="1:4" ht="12.75">
      <c r="A17" t="s">
        <v>48</v>
      </c>
      <c r="B17" t="s">
        <v>876</v>
      </c>
      <c r="C17" s="58">
        <v>37061</v>
      </c>
      <c r="D17" s="11">
        <v>0.7843055555555556</v>
      </c>
    </row>
    <row r="18" spans="1:4" ht="12.75">
      <c r="A18" t="s">
        <v>49</v>
      </c>
      <c r="B18" t="s">
        <v>877</v>
      </c>
      <c r="C18" s="58">
        <v>37061</v>
      </c>
      <c r="D18" s="11">
        <v>0.7844328703703703</v>
      </c>
    </row>
    <row r="19" spans="1:4" ht="12.75">
      <c r="A19" t="s">
        <v>50</v>
      </c>
      <c r="B19" t="s">
        <v>878</v>
      </c>
      <c r="C19" s="58">
        <v>37061</v>
      </c>
      <c r="D19" s="11">
        <v>0.7845717592592593</v>
      </c>
    </row>
    <row r="20" spans="1:4" ht="12.75">
      <c r="A20" t="s">
        <v>51</v>
      </c>
      <c r="B20" t="s">
        <v>879</v>
      </c>
      <c r="C20" s="58">
        <v>37061</v>
      </c>
      <c r="D20" s="11">
        <v>0.7847106481481482</v>
      </c>
    </row>
    <row r="21" spans="1:4" ht="12.75">
      <c r="A21" t="s">
        <v>52</v>
      </c>
      <c r="B21" t="s">
        <v>880</v>
      </c>
      <c r="C21" s="58">
        <v>37061</v>
      </c>
      <c r="D21" s="11">
        <v>0.784849537037037</v>
      </c>
    </row>
    <row r="22" spans="1:4" ht="12.75">
      <c r="A22" t="s">
        <v>53</v>
      </c>
      <c r="B22" t="s">
        <v>881</v>
      </c>
      <c r="C22" s="58">
        <v>37061</v>
      </c>
      <c r="D22" s="11">
        <v>0.784976851851852</v>
      </c>
    </row>
    <row r="23" spans="1:4" ht="12.75">
      <c r="A23" t="s">
        <v>54</v>
      </c>
      <c r="B23" t="s">
        <v>882</v>
      </c>
      <c r="C23" s="58">
        <v>37061</v>
      </c>
      <c r="D23" s="11">
        <v>0.7851273148148148</v>
      </c>
    </row>
    <row r="24" spans="1:4" ht="12.75">
      <c r="A24" t="s">
        <v>55</v>
      </c>
      <c r="B24" t="s">
        <v>883</v>
      </c>
      <c r="C24" s="58">
        <v>37061</v>
      </c>
      <c r="D24" s="11">
        <v>0.7852546296296296</v>
      </c>
    </row>
    <row r="25" spans="1:4" ht="12.75">
      <c r="A25" t="s">
        <v>56</v>
      </c>
      <c r="B25" t="s">
        <v>884</v>
      </c>
      <c r="C25" s="58">
        <v>37061</v>
      </c>
      <c r="D25" s="11">
        <v>0.7853819444444444</v>
      </c>
    </row>
    <row r="26" spans="1:4" ht="12.75">
      <c r="A26" t="s">
        <v>57</v>
      </c>
      <c r="B26" t="s">
        <v>885</v>
      </c>
      <c r="C26" s="58">
        <v>37061</v>
      </c>
      <c r="D26" s="11">
        <v>0.7855092592592593</v>
      </c>
    </row>
    <row r="27" spans="1:4" ht="12.75">
      <c r="A27" t="s">
        <v>58</v>
      </c>
      <c r="B27" t="s">
        <v>886</v>
      </c>
      <c r="C27" s="58">
        <v>37061</v>
      </c>
      <c r="D27" s="11">
        <v>0.7856365740740742</v>
      </c>
    </row>
    <row r="28" spans="1:4" ht="12.75">
      <c r="A28" t="s">
        <v>59</v>
      </c>
      <c r="B28" t="s">
        <v>887</v>
      </c>
      <c r="C28" s="58">
        <v>37061</v>
      </c>
      <c r="D28" s="11">
        <v>0.7857638888888889</v>
      </c>
    </row>
    <row r="29" spans="1:4" ht="12.75">
      <c r="A29" t="s">
        <v>60</v>
      </c>
      <c r="B29" t="s">
        <v>888</v>
      </c>
      <c r="C29" s="58">
        <v>37061</v>
      </c>
      <c r="D29" s="11">
        <v>0.7858796296296297</v>
      </c>
    </row>
    <row r="30" spans="1:4" ht="12.75">
      <c r="A30" t="s">
        <v>61</v>
      </c>
      <c r="B30" t="s">
        <v>889</v>
      </c>
      <c r="C30" s="58">
        <v>37061</v>
      </c>
      <c r="D30" s="11">
        <v>0.7860185185185186</v>
      </c>
    </row>
    <row r="31" spans="1:4" ht="12.75">
      <c r="A31" t="s">
        <v>62</v>
      </c>
      <c r="B31" t="s">
        <v>890</v>
      </c>
      <c r="C31" s="58">
        <v>37061</v>
      </c>
      <c r="D31" s="11">
        <v>0.7861458333333333</v>
      </c>
    </row>
    <row r="32" spans="1:4" ht="12.75">
      <c r="A32" t="s">
        <v>63</v>
      </c>
      <c r="B32" t="s">
        <v>891</v>
      </c>
      <c r="C32" s="58">
        <v>37061</v>
      </c>
      <c r="D32" s="11">
        <v>0.7862847222222222</v>
      </c>
    </row>
    <row r="33" spans="1:4" ht="12.75">
      <c r="A33" t="s">
        <v>64</v>
      </c>
      <c r="B33" t="s">
        <v>892</v>
      </c>
      <c r="C33" s="58">
        <v>37061</v>
      </c>
      <c r="D33" s="11">
        <v>0.786400462962963</v>
      </c>
    </row>
    <row r="34" spans="1:4" ht="12.75">
      <c r="A34" t="s">
        <v>65</v>
      </c>
      <c r="B34" t="s">
        <v>893</v>
      </c>
      <c r="C34" s="58">
        <v>37061</v>
      </c>
      <c r="D34" s="11">
        <v>0.7865277777777777</v>
      </c>
    </row>
    <row r="35" spans="1:4" ht="12.75">
      <c r="A35" t="s">
        <v>66</v>
      </c>
      <c r="B35" t="s">
        <v>894</v>
      </c>
      <c r="C35" s="58">
        <v>37061</v>
      </c>
      <c r="D35" s="11">
        <v>0.7866435185185185</v>
      </c>
    </row>
    <row r="36" spans="1:4" ht="12.75">
      <c r="A36" t="s">
        <v>67</v>
      </c>
      <c r="B36" t="s">
        <v>895</v>
      </c>
      <c r="C36" s="58">
        <v>37061</v>
      </c>
      <c r="D36" s="11">
        <v>0.7867592592592593</v>
      </c>
    </row>
    <row r="37" spans="1:4" ht="12.75">
      <c r="A37" t="s">
        <v>68</v>
      </c>
      <c r="B37" t="s">
        <v>896</v>
      </c>
      <c r="C37" s="58">
        <v>37061</v>
      </c>
      <c r="D37" s="11">
        <v>0.786886574074074</v>
      </c>
    </row>
    <row r="38" spans="1:4" ht="12.75">
      <c r="A38" t="s">
        <v>69</v>
      </c>
      <c r="B38" t="s">
        <v>897</v>
      </c>
      <c r="C38" s="58">
        <v>37061</v>
      </c>
      <c r="D38" s="11">
        <v>0.7870138888888888</v>
      </c>
    </row>
    <row r="39" spans="1:4" ht="12.75">
      <c r="A39" t="s">
        <v>70</v>
      </c>
      <c r="B39" t="s">
        <v>898</v>
      </c>
      <c r="C39" s="58">
        <v>37061</v>
      </c>
      <c r="D39" s="11">
        <v>0.7871527777777777</v>
      </c>
    </row>
    <row r="40" spans="1:4" ht="12.75">
      <c r="A40" t="s">
        <v>71</v>
      </c>
      <c r="B40" t="s">
        <v>899</v>
      </c>
      <c r="C40" s="58">
        <v>37061</v>
      </c>
      <c r="D40" s="11">
        <v>0.7872685185185185</v>
      </c>
    </row>
    <row r="41" spans="1:4" ht="12.75">
      <c r="A41" t="s">
        <v>72</v>
      </c>
      <c r="B41" t="s">
        <v>900</v>
      </c>
      <c r="C41" s="58">
        <v>37061</v>
      </c>
      <c r="D41" s="11">
        <v>0.7873958333333334</v>
      </c>
    </row>
    <row r="42" spans="1:4" ht="12.75">
      <c r="A42" t="s">
        <v>73</v>
      </c>
      <c r="B42" t="s">
        <v>901</v>
      </c>
      <c r="C42" s="58">
        <v>37061</v>
      </c>
      <c r="D42" s="11">
        <v>0.787511574074074</v>
      </c>
    </row>
    <row r="43" spans="1:4" ht="12.75">
      <c r="A43" t="s">
        <v>74</v>
      </c>
      <c r="B43" t="s">
        <v>902</v>
      </c>
      <c r="C43" s="58">
        <v>37061</v>
      </c>
      <c r="D43" s="11">
        <v>0.7876388888888889</v>
      </c>
    </row>
    <row r="44" spans="1:4" ht="12.75">
      <c r="A44" t="s">
        <v>75</v>
      </c>
      <c r="B44" t="s">
        <v>903</v>
      </c>
      <c r="C44" s="58">
        <v>37061</v>
      </c>
      <c r="D44" s="11">
        <v>0.7877662037037036</v>
      </c>
    </row>
    <row r="45" spans="1:4" ht="12.75">
      <c r="A45" t="s">
        <v>76</v>
      </c>
      <c r="B45" t="s">
        <v>904</v>
      </c>
      <c r="C45" s="58">
        <v>37061</v>
      </c>
      <c r="D45" s="11">
        <v>0.7878819444444445</v>
      </c>
    </row>
    <row r="46" spans="1:4" ht="12.75">
      <c r="A46" t="s">
        <v>77</v>
      </c>
      <c r="B46" t="s">
        <v>905</v>
      </c>
      <c r="C46" s="58">
        <v>37061</v>
      </c>
      <c r="D46" s="11">
        <v>0.7880208333333334</v>
      </c>
    </row>
    <row r="47" spans="1:4" ht="12.75">
      <c r="A47" t="s">
        <v>78</v>
      </c>
      <c r="B47" t="s">
        <v>906</v>
      </c>
      <c r="C47" s="58">
        <v>37061</v>
      </c>
      <c r="D47" s="11">
        <v>0.7881481481481482</v>
      </c>
    </row>
    <row r="48" spans="1:4" ht="12.75">
      <c r="A48" t="s">
        <v>79</v>
      </c>
      <c r="B48" t="s">
        <v>907</v>
      </c>
      <c r="C48" s="58">
        <v>37061</v>
      </c>
      <c r="D48" s="11">
        <v>0.7882638888888889</v>
      </c>
    </row>
    <row r="49" spans="1:4" ht="12.75">
      <c r="A49" t="s">
        <v>80</v>
      </c>
      <c r="B49" t="s">
        <v>908</v>
      </c>
      <c r="C49" s="58">
        <v>37061</v>
      </c>
      <c r="D49" s="11">
        <v>0.7883912037037036</v>
      </c>
    </row>
    <row r="50" spans="1:4" ht="12.75">
      <c r="A50" t="s">
        <v>81</v>
      </c>
      <c r="B50" t="s">
        <v>909</v>
      </c>
      <c r="C50" s="58">
        <v>37061</v>
      </c>
      <c r="D50" s="11">
        <v>0.7885185185185185</v>
      </c>
    </row>
    <row r="51" spans="1:4" ht="12.75">
      <c r="A51" t="s">
        <v>82</v>
      </c>
      <c r="B51" t="s">
        <v>910</v>
      </c>
      <c r="C51" s="58">
        <v>37061</v>
      </c>
      <c r="D51" s="11">
        <v>0.7886574074074074</v>
      </c>
    </row>
    <row r="52" spans="1:4" ht="12.75">
      <c r="A52" t="s">
        <v>83</v>
      </c>
      <c r="B52" t="s">
        <v>911</v>
      </c>
      <c r="C52" s="58">
        <v>37061</v>
      </c>
      <c r="D52" s="11">
        <v>0.7887847222222222</v>
      </c>
    </row>
    <row r="53" spans="1:4" ht="12.75">
      <c r="A53" t="s">
        <v>84</v>
      </c>
      <c r="B53" t="s">
        <v>912</v>
      </c>
      <c r="C53" s="58">
        <v>37061</v>
      </c>
      <c r="D53" s="11">
        <v>0.7889120370370369</v>
      </c>
    </row>
    <row r="54" spans="1:4" ht="12.75">
      <c r="A54" t="s">
        <v>85</v>
      </c>
      <c r="B54" t="s">
        <v>913</v>
      </c>
      <c r="C54" s="58">
        <v>37061</v>
      </c>
      <c r="D54" s="11">
        <v>0.7890393518518519</v>
      </c>
    </row>
    <row r="55" spans="1:4" ht="12.75">
      <c r="A55" t="s">
        <v>86</v>
      </c>
      <c r="B55" t="s">
        <v>914</v>
      </c>
      <c r="C55" s="58">
        <v>37061</v>
      </c>
      <c r="D55" s="11">
        <v>0.7891782407407407</v>
      </c>
    </row>
    <row r="56" spans="1:4" ht="12.75">
      <c r="A56" t="s">
        <v>87</v>
      </c>
      <c r="B56" t="s">
        <v>915</v>
      </c>
      <c r="C56" s="58">
        <v>37061</v>
      </c>
      <c r="D56" s="11">
        <v>0.7892939814814816</v>
      </c>
    </row>
    <row r="57" spans="1:4" ht="12.75">
      <c r="A57" t="s">
        <v>88</v>
      </c>
      <c r="B57" t="s">
        <v>916</v>
      </c>
      <c r="C57" s="58">
        <v>37061</v>
      </c>
      <c r="D57" s="11">
        <v>0.7894212962962963</v>
      </c>
    </row>
    <row r="58" spans="1:4" ht="12.75">
      <c r="A58" t="s">
        <v>89</v>
      </c>
      <c r="B58" t="s">
        <v>917</v>
      </c>
      <c r="C58" s="58">
        <v>37061</v>
      </c>
      <c r="D58" s="11">
        <v>0.7895601851851852</v>
      </c>
    </row>
    <row r="59" spans="1:4" ht="12.75">
      <c r="A59" t="s">
        <v>90</v>
      </c>
      <c r="B59" t="s">
        <v>918</v>
      </c>
      <c r="C59" s="58">
        <v>37061</v>
      </c>
      <c r="D59" s="11">
        <v>0.7896875</v>
      </c>
    </row>
    <row r="60" spans="1:4" ht="12.75">
      <c r="A60" t="s">
        <v>91</v>
      </c>
      <c r="B60" t="s">
        <v>919</v>
      </c>
      <c r="C60" s="58">
        <v>37061</v>
      </c>
      <c r="D60" s="11">
        <v>0.7898148148148149</v>
      </c>
    </row>
    <row r="61" spans="1:4" ht="12.75">
      <c r="A61" t="s">
        <v>92</v>
      </c>
      <c r="B61" t="s">
        <v>920</v>
      </c>
      <c r="C61" s="58">
        <v>37061</v>
      </c>
      <c r="D61" s="11">
        <v>0.7899421296296296</v>
      </c>
    </row>
    <row r="62" spans="1:4" ht="12.75">
      <c r="A62" t="s">
        <v>93</v>
      </c>
      <c r="B62" t="s">
        <v>921</v>
      </c>
      <c r="C62" s="58">
        <v>37061</v>
      </c>
      <c r="D62" s="11">
        <v>0.7900810185185185</v>
      </c>
    </row>
    <row r="63" spans="1:4" ht="12.75">
      <c r="A63" t="s">
        <v>94</v>
      </c>
      <c r="B63" t="s">
        <v>922</v>
      </c>
      <c r="C63" s="58">
        <v>37061</v>
      </c>
      <c r="D63" s="11">
        <v>0.7902083333333333</v>
      </c>
    </row>
    <row r="64" spans="1:4" ht="12.75">
      <c r="A64" t="s">
        <v>95</v>
      </c>
      <c r="B64" t="s">
        <v>923</v>
      </c>
      <c r="C64" s="58">
        <v>37061</v>
      </c>
      <c r="D64" s="11">
        <v>0.7903356481481482</v>
      </c>
    </row>
    <row r="65" spans="1:4" ht="12.75">
      <c r="A65" t="s">
        <v>96</v>
      </c>
      <c r="B65" t="s">
        <v>924</v>
      </c>
      <c r="C65" s="58">
        <v>37061</v>
      </c>
      <c r="D65" s="11">
        <v>0.7904861111111111</v>
      </c>
    </row>
    <row r="66" spans="1:4" ht="12.75">
      <c r="A66" t="s">
        <v>97</v>
      </c>
      <c r="B66" t="s">
        <v>925</v>
      </c>
      <c r="C66" s="58">
        <v>37061</v>
      </c>
      <c r="D66" s="11">
        <v>0.790625</v>
      </c>
    </row>
    <row r="67" spans="1:4" ht="12.75">
      <c r="A67" t="s">
        <v>98</v>
      </c>
      <c r="B67" t="s">
        <v>926</v>
      </c>
      <c r="C67" s="58">
        <v>37061</v>
      </c>
      <c r="D67" s="11">
        <v>0.7907523148148149</v>
      </c>
    </row>
    <row r="68" spans="1:4" ht="12.75">
      <c r="A68" t="s">
        <v>99</v>
      </c>
      <c r="B68" t="s">
        <v>927</v>
      </c>
      <c r="C68" s="58">
        <v>37061</v>
      </c>
      <c r="D68" s="11">
        <v>0.7908796296296297</v>
      </c>
    </row>
    <row r="69" spans="1:4" ht="12.75">
      <c r="A69" t="s">
        <v>100</v>
      </c>
      <c r="B69" t="s">
        <v>928</v>
      </c>
      <c r="C69" s="58">
        <v>37061</v>
      </c>
      <c r="D69" s="11">
        <v>0.7910069444444444</v>
      </c>
    </row>
    <row r="70" spans="1:4" ht="12.75">
      <c r="A70" t="s">
        <v>101</v>
      </c>
      <c r="B70" t="s">
        <v>929</v>
      </c>
      <c r="C70" s="58">
        <v>37061</v>
      </c>
      <c r="D70" s="11">
        <v>0.7911458333333333</v>
      </c>
    </row>
    <row r="71" spans="1:4" ht="12.75">
      <c r="A71" t="s">
        <v>102</v>
      </c>
      <c r="B71" t="s">
        <v>930</v>
      </c>
      <c r="C71" s="58">
        <v>37061</v>
      </c>
      <c r="D71" s="11">
        <v>0.7912731481481482</v>
      </c>
    </row>
    <row r="72" spans="1:4" ht="12.75">
      <c r="A72" t="s">
        <v>103</v>
      </c>
      <c r="B72" t="s">
        <v>931</v>
      </c>
      <c r="C72" s="58">
        <v>37061</v>
      </c>
      <c r="D72" s="11">
        <v>0.791400462962963</v>
      </c>
    </row>
    <row r="73" spans="1:4" ht="12.75">
      <c r="A73" t="s">
        <v>104</v>
      </c>
      <c r="B73" t="s">
        <v>932</v>
      </c>
      <c r="C73" s="58">
        <v>37061</v>
      </c>
      <c r="D73" s="11">
        <v>0.7915393518518519</v>
      </c>
    </row>
    <row r="74" spans="1:4" ht="12.75">
      <c r="A74" t="s">
        <v>105</v>
      </c>
      <c r="B74" t="s">
        <v>933</v>
      </c>
      <c r="C74" s="58">
        <v>37061</v>
      </c>
      <c r="D74" s="11">
        <v>0.7916666666666666</v>
      </c>
    </row>
    <row r="75" spans="1:4" ht="12.75">
      <c r="A75" t="s">
        <v>106</v>
      </c>
      <c r="B75" t="s">
        <v>934</v>
      </c>
      <c r="C75" s="58">
        <v>37061</v>
      </c>
      <c r="D75" s="11">
        <v>0.7917939814814815</v>
      </c>
    </row>
    <row r="76" spans="1:4" ht="12.75">
      <c r="A76" t="s">
        <v>107</v>
      </c>
      <c r="B76" t="s">
        <v>935</v>
      </c>
      <c r="C76" s="58">
        <v>37061</v>
      </c>
      <c r="D76" s="11">
        <v>0.7919097222222221</v>
      </c>
    </row>
    <row r="77" spans="1:4" ht="12.75">
      <c r="A77" t="s">
        <v>108</v>
      </c>
      <c r="B77" t="s">
        <v>936</v>
      </c>
      <c r="C77" s="58">
        <v>37061</v>
      </c>
      <c r="D77" s="11">
        <v>0.792048611111111</v>
      </c>
    </row>
    <row r="78" spans="1:4" ht="12.75">
      <c r="A78" t="s">
        <v>109</v>
      </c>
      <c r="B78" t="s">
        <v>937</v>
      </c>
      <c r="C78" s="58">
        <v>37061</v>
      </c>
      <c r="D78" s="11">
        <v>0.7921759259259259</v>
      </c>
    </row>
    <row r="79" spans="1:4" ht="12.75">
      <c r="A79" t="s">
        <v>110</v>
      </c>
      <c r="B79" t="s">
        <v>938</v>
      </c>
      <c r="C79" s="58">
        <v>37061</v>
      </c>
      <c r="D79" s="11">
        <v>0.7922916666666667</v>
      </c>
    </row>
    <row r="80" spans="1:4" ht="12.75">
      <c r="A80" t="s">
        <v>111</v>
      </c>
      <c r="B80" t="s">
        <v>939</v>
      </c>
      <c r="C80" s="58">
        <v>37061</v>
      </c>
      <c r="D80" s="11">
        <v>0.7924189814814815</v>
      </c>
    </row>
    <row r="81" spans="1:4" ht="12.75">
      <c r="A81" t="s">
        <v>112</v>
      </c>
      <c r="B81" t="s">
        <v>940</v>
      </c>
      <c r="C81" s="58">
        <v>37061</v>
      </c>
      <c r="D81" s="11">
        <v>0.7925578703703704</v>
      </c>
    </row>
    <row r="82" spans="1:4" ht="12.75">
      <c r="A82" t="s">
        <v>113</v>
      </c>
      <c r="B82" t="s">
        <v>941</v>
      </c>
      <c r="C82" s="58">
        <v>37061</v>
      </c>
      <c r="D82" s="11">
        <v>0.7926851851851852</v>
      </c>
    </row>
    <row r="83" spans="1:4" ht="12.75">
      <c r="A83" t="s">
        <v>114</v>
      </c>
      <c r="B83" t="s">
        <v>942</v>
      </c>
      <c r="C83" s="58">
        <v>37061</v>
      </c>
      <c r="D83" s="11">
        <v>0.7928240740740741</v>
      </c>
    </row>
    <row r="84" spans="1:4" ht="12.75">
      <c r="A84" t="s">
        <v>115</v>
      </c>
      <c r="B84" t="s">
        <v>943</v>
      </c>
      <c r="C84" s="58">
        <v>37061</v>
      </c>
      <c r="D84" s="11">
        <v>0.7929398148148148</v>
      </c>
    </row>
    <row r="85" spans="1:4" ht="12.75">
      <c r="A85" t="s">
        <v>116</v>
      </c>
      <c r="B85" t="s">
        <v>944</v>
      </c>
      <c r="C85" s="58">
        <v>37061</v>
      </c>
      <c r="D85" s="11">
        <v>0.7930671296296296</v>
      </c>
    </row>
    <row r="86" spans="1:4" ht="12.75">
      <c r="A86" t="s">
        <v>117</v>
      </c>
      <c r="B86" t="s">
        <v>945</v>
      </c>
      <c r="C86" s="58">
        <v>37061</v>
      </c>
      <c r="D86" s="11">
        <v>0.7932060185185185</v>
      </c>
    </row>
    <row r="87" spans="1:4" ht="12.75">
      <c r="A87" t="s">
        <v>118</v>
      </c>
      <c r="B87" t="s">
        <v>946</v>
      </c>
      <c r="C87" s="58">
        <v>37061</v>
      </c>
      <c r="D87" s="11">
        <v>0.7933333333333333</v>
      </c>
    </row>
    <row r="88" spans="1:4" ht="12.75">
      <c r="A88" t="s">
        <v>119</v>
      </c>
      <c r="B88" t="s">
        <v>947</v>
      </c>
      <c r="C88" s="58">
        <v>37061</v>
      </c>
      <c r="D88" s="11">
        <v>0.7934606481481481</v>
      </c>
    </row>
    <row r="89" spans="1:4" ht="12.75">
      <c r="A89" t="s">
        <v>120</v>
      </c>
      <c r="B89" t="s">
        <v>948</v>
      </c>
      <c r="C89" s="58">
        <v>37061</v>
      </c>
      <c r="D89" s="11">
        <v>0.7935879629629629</v>
      </c>
    </row>
    <row r="90" spans="1:4" ht="12.75">
      <c r="A90" t="s">
        <v>121</v>
      </c>
      <c r="B90" t="s">
        <v>949</v>
      </c>
      <c r="C90" s="58">
        <v>37061</v>
      </c>
      <c r="D90" s="11">
        <v>0.7937268518518518</v>
      </c>
    </row>
    <row r="91" spans="1:4" ht="12.75">
      <c r="A91" t="s">
        <v>122</v>
      </c>
      <c r="B91" t="s">
        <v>950</v>
      </c>
      <c r="C91" s="58">
        <v>37061</v>
      </c>
      <c r="D91" s="11">
        <v>0.7938541666666666</v>
      </c>
    </row>
    <row r="92" spans="1:4" ht="12.75">
      <c r="A92" t="s">
        <v>123</v>
      </c>
      <c r="B92" t="s">
        <v>951</v>
      </c>
      <c r="C92" s="58">
        <v>37061</v>
      </c>
      <c r="D92" s="11">
        <v>0.7939814814814815</v>
      </c>
    </row>
    <row r="93" spans="1:4" ht="12.75">
      <c r="A93" t="s">
        <v>124</v>
      </c>
      <c r="B93" t="s">
        <v>952</v>
      </c>
      <c r="C93" s="58">
        <v>37061</v>
      </c>
      <c r="D93" s="11">
        <v>0.7941203703703703</v>
      </c>
    </row>
    <row r="94" spans="1:4" ht="12.75">
      <c r="A94" t="s">
        <v>125</v>
      </c>
      <c r="B94" t="s">
        <v>953</v>
      </c>
      <c r="C94" s="58">
        <v>37061</v>
      </c>
      <c r="D94" s="11">
        <v>0.7942361111111111</v>
      </c>
    </row>
    <row r="95" spans="1:4" ht="12.75">
      <c r="A95" t="s">
        <v>126</v>
      </c>
      <c r="B95" t="s">
        <v>954</v>
      </c>
      <c r="C95" s="58">
        <v>37061</v>
      </c>
      <c r="D95" s="11">
        <v>0.794375</v>
      </c>
    </row>
    <row r="96" spans="1:4" ht="12.75">
      <c r="A96" t="s">
        <v>127</v>
      </c>
      <c r="B96" t="s">
        <v>955</v>
      </c>
      <c r="C96" s="58">
        <v>37061</v>
      </c>
      <c r="D96" s="11">
        <v>0.7945023148148148</v>
      </c>
    </row>
    <row r="97" spans="1:4" ht="12.75">
      <c r="A97" t="s">
        <v>128</v>
      </c>
      <c r="B97" t="s">
        <v>956</v>
      </c>
      <c r="C97" s="58">
        <v>37061</v>
      </c>
      <c r="D97" s="11">
        <v>0.7946412037037037</v>
      </c>
    </row>
    <row r="98" spans="1:4" ht="12.75">
      <c r="A98" t="s">
        <v>129</v>
      </c>
      <c r="B98" t="s">
        <v>957</v>
      </c>
      <c r="C98" s="58">
        <v>37061</v>
      </c>
      <c r="D98" s="11">
        <v>0.7947569444444444</v>
      </c>
    </row>
    <row r="99" spans="1:4" ht="12.75">
      <c r="A99" t="s">
        <v>130</v>
      </c>
      <c r="B99" t="s">
        <v>958</v>
      </c>
      <c r="C99" s="58">
        <v>37061</v>
      </c>
      <c r="D99" s="11">
        <v>0.7948842592592592</v>
      </c>
    </row>
    <row r="100" spans="1:4" ht="12.75">
      <c r="A100" t="s">
        <v>131</v>
      </c>
      <c r="B100" t="s">
        <v>959</v>
      </c>
      <c r="C100" s="58">
        <v>37061</v>
      </c>
      <c r="D100" s="11">
        <v>0.7950231481481481</v>
      </c>
    </row>
    <row r="101" spans="1:4" ht="12.75">
      <c r="A101" t="s">
        <v>132</v>
      </c>
      <c r="B101" t="s">
        <v>960</v>
      </c>
      <c r="C101" s="58">
        <v>37061</v>
      </c>
      <c r="D101" s="11">
        <v>0.7951388888888888</v>
      </c>
    </row>
    <row r="102" spans="1:4" ht="12.75">
      <c r="A102" t="s">
        <v>133</v>
      </c>
      <c r="B102" t="s">
        <v>961</v>
      </c>
      <c r="C102" s="58">
        <v>37061</v>
      </c>
      <c r="D102" s="11">
        <v>0.7952662037037036</v>
      </c>
    </row>
    <row r="103" spans="1:4" ht="12.75">
      <c r="A103" t="s">
        <v>134</v>
      </c>
      <c r="B103" t="s">
        <v>962</v>
      </c>
      <c r="C103" s="58">
        <v>37061</v>
      </c>
      <c r="D103" s="11">
        <v>0.7953819444444444</v>
      </c>
    </row>
    <row r="104" spans="1:4" ht="12.75">
      <c r="A104" t="s">
        <v>135</v>
      </c>
      <c r="B104" t="s">
        <v>963</v>
      </c>
      <c r="C104" s="58">
        <v>37061</v>
      </c>
      <c r="D104" s="11">
        <v>0.7955092592592593</v>
      </c>
    </row>
    <row r="105" spans="1:4" ht="12.75">
      <c r="A105" t="s">
        <v>136</v>
      </c>
      <c r="B105" t="s">
        <v>964</v>
      </c>
      <c r="C105" s="58">
        <v>37061</v>
      </c>
      <c r="D105" s="11">
        <v>0.7956365740740741</v>
      </c>
    </row>
    <row r="106" spans="1:4" ht="12.75">
      <c r="A106" t="s">
        <v>137</v>
      </c>
      <c r="B106" t="s">
        <v>965</v>
      </c>
      <c r="C106" s="58">
        <v>37061</v>
      </c>
      <c r="D106" s="11">
        <v>0.7957638888888888</v>
      </c>
    </row>
    <row r="107" spans="1:4" ht="12.75">
      <c r="A107" t="s">
        <v>138</v>
      </c>
      <c r="B107" t="s">
        <v>966</v>
      </c>
      <c r="C107" s="58">
        <v>37061</v>
      </c>
      <c r="D107" s="11">
        <v>0.7958912037037037</v>
      </c>
    </row>
    <row r="108" spans="1:4" ht="12.75">
      <c r="A108" t="s">
        <v>139</v>
      </c>
      <c r="B108" t="s">
        <v>967</v>
      </c>
      <c r="C108" s="58">
        <v>37061</v>
      </c>
      <c r="D108" s="11">
        <v>0.7960069444444445</v>
      </c>
    </row>
    <row r="109" spans="1:4" ht="12.75">
      <c r="A109" t="s">
        <v>140</v>
      </c>
      <c r="B109" t="s">
        <v>968</v>
      </c>
      <c r="C109" s="58">
        <v>37061</v>
      </c>
      <c r="D109" s="11">
        <v>0.7961226851851851</v>
      </c>
    </row>
    <row r="110" spans="1:4" ht="12.75">
      <c r="A110" t="s">
        <v>141</v>
      </c>
      <c r="B110" t="s">
        <v>969</v>
      </c>
      <c r="C110" s="58">
        <v>37061</v>
      </c>
      <c r="D110" s="11">
        <v>0.79625</v>
      </c>
    </row>
    <row r="111" spans="1:4" ht="12.75">
      <c r="A111" t="s">
        <v>142</v>
      </c>
      <c r="B111" t="s">
        <v>970</v>
      </c>
      <c r="C111" s="58">
        <v>37061</v>
      </c>
      <c r="D111" s="11">
        <v>0.7963773148148148</v>
      </c>
    </row>
    <row r="112" spans="1:4" ht="12.75">
      <c r="A112" t="s">
        <v>143</v>
      </c>
      <c r="B112" t="s">
        <v>971</v>
      </c>
      <c r="C112" s="58">
        <v>37061</v>
      </c>
      <c r="D112" s="11">
        <v>0.7965046296296295</v>
      </c>
    </row>
    <row r="113" spans="1:4" ht="12.75">
      <c r="A113" t="s">
        <v>144</v>
      </c>
      <c r="B113" t="s">
        <v>972</v>
      </c>
      <c r="C113" s="58">
        <v>37061</v>
      </c>
      <c r="D113" s="11">
        <v>0.7966435185185184</v>
      </c>
    </row>
    <row r="114" spans="1:4" ht="12.75">
      <c r="A114" t="s">
        <v>145</v>
      </c>
      <c r="B114" t="s">
        <v>973</v>
      </c>
      <c r="C114" s="58">
        <v>37061</v>
      </c>
      <c r="D114" s="11">
        <v>0.7967708333333333</v>
      </c>
    </row>
    <row r="115" spans="1:4" ht="12.75">
      <c r="A115" t="s">
        <v>146</v>
      </c>
      <c r="B115" t="s">
        <v>974</v>
      </c>
      <c r="C115" s="58">
        <v>37061</v>
      </c>
      <c r="D115" s="11">
        <v>0.7968981481481481</v>
      </c>
    </row>
    <row r="116" spans="1:4" ht="12.75">
      <c r="A116" t="s">
        <v>147</v>
      </c>
      <c r="B116" t="s">
        <v>975</v>
      </c>
      <c r="C116" s="58">
        <v>37061</v>
      </c>
      <c r="D116" s="11">
        <v>0.7970138888888889</v>
      </c>
    </row>
    <row r="117" spans="1:4" ht="12.75">
      <c r="A117" t="s">
        <v>148</v>
      </c>
      <c r="B117" t="s">
        <v>976</v>
      </c>
      <c r="C117" s="58">
        <v>37061</v>
      </c>
      <c r="D117" s="11">
        <v>0.7971412037037037</v>
      </c>
    </row>
    <row r="118" spans="1:4" ht="12.75">
      <c r="A118" t="s">
        <v>149</v>
      </c>
      <c r="B118" t="s">
        <v>977</v>
      </c>
      <c r="C118" s="58">
        <v>37061</v>
      </c>
      <c r="D118" s="11">
        <v>0.7972685185185185</v>
      </c>
    </row>
    <row r="119" spans="1:4" ht="12.75">
      <c r="A119" t="s">
        <v>150</v>
      </c>
      <c r="B119" t="s">
        <v>978</v>
      </c>
      <c r="C119" s="58">
        <v>37061</v>
      </c>
      <c r="D119" s="11">
        <v>0.7973958333333333</v>
      </c>
    </row>
    <row r="120" spans="1:4" ht="12.75">
      <c r="A120" t="s">
        <v>151</v>
      </c>
      <c r="B120" t="s">
        <v>979</v>
      </c>
      <c r="C120" s="58">
        <v>37061</v>
      </c>
      <c r="D120" s="11">
        <v>0.7975231481481481</v>
      </c>
    </row>
    <row r="121" spans="1:4" ht="12.75">
      <c r="A121" t="s">
        <v>152</v>
      </c>
      <c r="B121" t="s">
        <v>980</v>
      </c>
      <c r="C121" s="58">
        <v>37061</v>
      </c>
      <c r="D121" s="11">
        <v>0.7976388888888889</v>
      </c>
    </row>
    <row r="122" spans="1:4" ht="12.75">
      <c r="A122" t="s">
        <v>153</v>
      </c>
      <c r="B122" t="s">
        <v>981</v>
      </c>
      <c r="C122" s="58">
        <v>37061</v>
      </c>
      <c r="D122" s="11">
        <v>0.7977662037037038</v>
      </c>
    </row>
    <row r="123" spans="1:4" ht="12.75">
      <c r="A123" t="s">
        <v>154</v>
      </c>
      <c r="B123" t="s">
        <v>982</v>
      </c>
      <c r="C123" s="58">
        <v>37061</v>
      </c>
      <c r="D123" s="11">
        <v>0.7979050925925927</v>
      </c>
    </row>
    <row r="124" spans="1:4" ht="12.75">
      <c r="A124" t="s">
        <v>155</v>
      </c>
      <c r="B124" t="s">
        <v>983</v>
      </c>
      <c r="C124" s="58">
        <v>37061</v>
      </c>
      <c r="D124" s="11">
        <v>0.7980324074074074</v>
      </c>
    </row>
    <row r="125" spans="1:4" ht="12.75">
      <c r="A125" t="s">
        <v>156</v>
      </c>
      <c r="B125" t="s">
        <v>984</v>
      </c>
      <c r="C125" s="58">
        <v>37061</v>
      </c>
      <c r="D125" s="11">
        <v>0.7981597222222222</v>
      </c>
    </row>
    <row r="126" spans="1:4" ht="12.75">
      <c r="A126" t="s">
        <v>157</v>
      </c>
      <c r="B126" t="s">
        <v>985</v>
      </c>
      <c r="C126" s="58">
        <v>37061</v>
      </c>
      <c r="D126" s="11">
        <v>0.7982986111111111</v>
      </c>
    </row>
    <row r="127" spans="1:4" ht="12.75">
      <c r="A127" t="s">
        <v>158</v>
      </c>
      <c r="B127" t="s">
        <v>986</v>
      </c>
      <c r="C127" s="58">
        <v>37061</v>
      </c>
      <c r="D127" s="11">
        <v>0.798425925925926</v>
      </c>
    </row>
    <row r="128" spans="1:4" ht="12.75">
      <c r="A128" t="s">
        <v>159</v>
      </c>
      <c r="B128" t="s">
        <v>987</v>
      </c>
      <c r="C128" s="58">
        <v>37061</v>
      </c>
      <c r="D128" s="11">
        <v>0.7985648148148149</v>
      </c>
    </row>
    <row r="129" spans="1:4" ht="12.75">
      <c r="A129" t="s">
        <v>160</v>
      </c>
      <c r="B129" t="s">
        <v>988</v>
      </c>
      <c r="C129" s="58">
        <v>37061</v>
      </c>
      <c r="D129" s="11">
        <v>0.7986805555555555</v>
      </c>
    </row>
    <row r="130" spans="1:4" ht="12.75">
      <c r="A130" t="s">
        <v>161</v>
      </c>
      <c r="B130" t="s">
        <v>989</v>
      </c>
      <c r="C130" s="58">
        <v>37061</v>
      </c>
      <c r="D130" s="11">
        <v>0.7988078703703704</v>
      </c>
    </row>
    <row r="131" spans="1:4" ht="12.75">
      <c r="A131" t="s">
        <v>162</v>
      </c>
      <c r="B131" t="s">
        <v>990</v>
      </c>
      <c r="C131" s="58">
        <v>37061</v>
      </c>
      <c r="D131" s="11">
        <v>0.7989236111111112</v>
      </c>
    </row>
    <row r="132" spans="1:4" ht="12.75">
      <c r="A132" t="s">
        <v>163</v>
      </c>
      <c r="B132" t="s">
        <v>991</v>
      </c>
      <c r="C132" s="58">
        <v>37061</v>
      </c>
      <c r="D132" s="11">
        <v>0.799050925925926</v>
      </c>
    </row>
    <row r="133" spans="1:4" ht="12.75">
      <c r="A133" t="s">
        <v>164</v>
      </c>
      <c r="B133" t="s">
        <v>992</v>
      </c>
      <c r="C133" s="58">
        <v>37061</v>
      </c>
      <c r="D133" s="11">
        <v>0.7991782407407407</v>
      </c>
    </row>
    <row r="134" spans="1:4" ht="12.75">
      <c r="A134" t="s">
        <v>165</v>
      </c>
      <c r="B134" t="s">
        <v>993</v>
      </c>
      <c r="C134" s="58">
        <v>37061</v>
      </c>
      <c r="D134" s="11">
        <v>0.7992939814814815</v>
      </c>
    </row>
    <row r="135" spans="1:4" ht="12.75">
      <c r="A135" t="s">
        <v>166</v>
      </c>
      <c r="B135" t="s">
        <v>994</v>
      </c>
      <c r="C135" s="58">
        <v>37061</v>
      </c>
      <c r="D135" s="11">
        <v>0.7994328703703704</v>
      </c>
    </row>
    <row r="136" spans="1:4" ht="12.75">
      <c r="A136" t="s">
        <v>167</v>
      </c>
      <c r="B136" t="s">
        <v>995</v>
      </c>
      <c r="C136" s="58">
        <v>37061</v>
      </c>
      <c r="D136" s="11">
        <v>0.7995486111111111</v>
      </c>
    </row>
    <row r="137" spans="1:4" ht="12.75">
      <c r="A137" t="s">
        <v>168</v>
      </c>
      <c r="B137" t="s">
        <v>996</v>
      </c>
      <c r="C137" s="58">
        <v>37061</v>
      </c>
      <c r="D137" s="11">
        <v>0.7996875</v>
      </c>
    </row>
    <row r="138" spans="1:4" ht="12.75">
      <c r="A138" t="s">
        <v>169</v>
      </c>
      <c r="B138" t="s">
        <v>997</v>
      </c>
      <c r="C138" s="58">
        <v>37061</v>
      </c>
      <c r="D138" s="11">
        <v>0.7998148148148148</v>
      </c>
    </row>
    <row r="139" spans="1:4" ht="12.75">
      <c r="A139" t="s">
        <v>170</v>
      </c>
      <c r="B139" t="s">
        <v>998</v>
      </c>
      <c r="C139" s="58">
        <v>37061</v>
      </c>
      <c r="D139" s="11">
        <v>0.7999421296296297</v>
      </c>
    </row>
    <row r="140" spans="1:4" ht="12.75">
      <c r="A140" t="s">
        <v>171</v>
      </c>
      <c r="B140" t="s">
        <v>999</v>
      </c>
      <c r="C140" s="58">
        <v>37061</v>
      </c>
      <c r="D140" s="11">
        <v>0.8000810185185184</v>
      </c>
    </row>
    <row r="141" spans="1:4" ht="12.75">
      <c r="A141" t="s">
        <v>172</v>
      </c>
      <c r="B141" t="s">
        <v>1000</v>
      </c>
      <c r="C141" s="58">
        <v>37061</v>
      </c>
      <c r="D141" s="11">
        <v>0.8002083333333333</v>
      </c>
    </row>
    <row r="142" spans="1:4" ht="12.75">
      <c r="A142" t="s">
        <v>173</v>
      </c>
      <c r="B142" t="s">
        <v>1001</v>
      </c>
      <c r="C142" s="58">
        <v>37061</v>
      </c>
      <c r="D142" s="11">
        <v>0.8003240740740741</v>
      </c>
    </row>
    <row r="143" spans="1:4" ht="12.75">
      <c r="A143" t="s">
        <v>174</v>
      </c>
      <c r="B143" t="s">
        <v>1002</v>
      </c>
      <c r="C143" s="58">
        <v>37061</v>
      </c>
      <c r="D143" s="11">
        <v>0.8004398148148147</v>
      </c>
    </row>
    <row r="144" spans="1:4" ht="12.75">
      <c r="A144" t="s">
        <v>175</v>
      </c>
      <c r="B144" t="s">
        <v>1003</v>
      </c>
      <c r="C144" s="58">
        <v>37061</v>
      </c>
      <c r="D144" s="11">
        <v>0.8005671296296296</v>
      </c>
    </row>
    <row r="145" spans="1:4" ht="12.75">
      <c r="A145" t="s">
        <v>176</v>
      </c>
      <c r="B145" t="s">
        <v>1004</v>
      </c>
      <c r="C145" s="58">
        <v>37061</v>
      </c>
      <c r="D145" s="11">
        <v>0.8006944444444444</v>
      </c>
    </row>
    <row r="146" spans="1:4" ht="12.75">
      <c r="A146" t="s">
        <v>177</v>
      </c>
      <c r="B146" t="s">
        <v>1005</v>
      </c>
      <c r="C146" s="58">
        <v>37061</v>
      </c>
      <c r="D146" s="11">
        <v>0.8008333333333333</v>
      </c>
    </row>
    <row r="147" spans="1:4" ht="12.75">
      <c r="A147" t="s">
        <v>178</v>
      </c>
      <c r="B147" t="s">
        <v>1006</v>
      </c>
      <c r="C147" s="58">
        <v>37061</v>
      </c>
      <c r="D147" s="11">
        <v>0.800960648148148</v>
      </c>
    </row>
    <row r="148" spans="1:4" ht="12.75">
      <c r="A148" t="s">
        <v>179</v>
      </c>
      <c r="B148" t="s">
        <v>1007</v>
      </c>
      <c r="C148" s="58">
        <v>37061</v>
      </c>
      <c r="D148" s="11">
        <v>0.801087962962963</v>
      </c>
    </row>
    <row r="149" spans="1:4" ht="12.75">
      <c r="A149" t="s">
        <v>180</v>
      </c>
      <c r="B149" t="s">
        <v>1008</v>
      </c>
      <c r="C149" s="58">
        <v>37061</v>
      </c>
      <c r="D149" s="11">
        <v>0.8012152777777778</v>
      </c>
    </row>
    <row r="150" spans="1:4" ht="12.75">
      <c r="A150" t="s">
        <v>181</v>
      </c>
      <c r="B150" t="s">
        <v>1009</v>
      </c>
      <c r="C150" s="58">
        <v>37061</v>
      </c>
      <c r="D150" s="11">
        <v>0.8013541666666667</v>
      </c>
    </row>
    <row r="151" spans="1:4" ht="12.75">
      <c r="A151" t="s">
        <v>182</v>
      </c>
      <c r="B151" t="s">
        <v>1010</v>
      </c>
      <c r="C151" s="58">
        <v>37061</v>
      </c>
      <c r="D151" s="11">
        <v>0.8014814814814816</v>
      </c>
    </row>
    <row r="152" spans="1:4" ht="12.75">
      <c r="A152" t="s">
        <v>183</v>
      </c>
      <c r="B152" t="s">
        <v>950</v>
      </c>
      <c r="C152" s="58">
        <v>37061</v>
      </c>
      <c r="D152" s="11">
        <v>0.8016087962962963</v>
      </c>
    </row>
    <row r="153" spans="1:4" ht="12.75">
      <c r="A153" t="s">
        <v>184</v>
      </c>
      <c r="B153" t="s">
        <v>1011</v>
      </c>
      <c r="C153" s="58">
        <v>37061</v>
      </c>
      <c r="D153" s="11">
        <v>0.8017361111111111</v>
      </c>
    </row>
    <row r="154" spans="1:4" ht="12.75">
      <c r="A154" t="s">
        <v>185</v>
      </c>
      <c r="B154" t="s">
        <v>1012</v>
      </c>
      <c r="C154" s="58">
        <v>37061</v>
      </c>
      <c r="D154" s="11">
        <v>0.8018518518518518</v>
      </c>
    </row>
    <row r="155" spans="1:4" ht="12.75">
      <c r="A155" t="s">
        <v>186</v>
      </c>
      <c r="B155" t="s">
        <v>1013</v>
      </c>
      <c r="C155" s="58">
        <v>37061</v>
      </c>
      <c r="D155" s="11">
        <v>0.8019791666666666</v>
      </c>
    </row>
    <row r="156" spans="1:4" ht="12.75">
      <c r="A156" t="s">
        <v>187</v>
      </c>
      <c r="B156" t="s">
        <v>1014</v>
      </c>
      <c r="C156" s="58">
        <v>37061</v>
      </c>
      <c r="D156" s="11">
        <v>0.8021064814814814</v>
      </c>
    </row>
    <row r="157" spans="1:4" ht="12.75">
      <c r="A157" t="s">
        <v>188</v>
      </c>
      <c r="B157" t="s">
        <v>1015</v>
      </c>
      <c r="C157" s="58">
        <v>37061</v>
      </c>
      <c r="D157" s="11">
        <v>0.8022337962962963</v>
      </c>
    </row>
    <row r="158" spans="1:4" ht="12.75">
      <c r="A158" t="s">
        <v>189</v>
      </c>
      <c r="B158" t="s">
        <v>1016</v>
      </c>
      <c r="C158" s="58">
        <v>37061</v>
      </c>
      <c r="D158" s="11">
        <v>0.8023611111111112</v>
      </c>
    </row>
    <row r="159" spans="1:4" ht="12.75">
      <c r="A159" t="s">
        <v>190</v>
      </c>
      <c r="B159" t="s">
        <v>1017</v>
      </c>
      <c r="C159" s="58">
        <v>37061</v>
      </c>
      <c r="D159" s="11">
        <v>0.802488425925926</v>
      </c>
    </row>
    <row r="160" spans="1:4" ht="12.75">
      <c r="A160" t="s">
        <v>191</v>
      </c>
      <c r="B160" t="s">
        <v>1018</v>
      </c>
      <c r="C160" s="58">
        <v>37061</v>
      </c>
      <c r="D160" s="11">
        <v>0.8026157407407407</v>
      </c>
    </row>
    <row r="161" spans="1:4" ht="12.75">
      <c r="A161" t="s">
        <v>192</v>
      </c>
      <c r="B161" t="s">
        <v>1019</v>
      </c>
      <c r="C161" s="58">
        <v>37061</v>
      </c>
      <c r="D161" s="11">
        <v>0.8027430555555556</v>
      </c>
    </row>
    <row r="162" spans="1:4" ht="12.75">
      <c r="A162" t="s">
        <v>193</v>
      </c>
      <c r="B162" t="s">
        <v>1020</v>
      </c>
      <c r="C162" s="58">
        <v>37061</v>
      </c>
      <c r="D162" s="11">
        <v>0.8028819444444445</v>
      </c>
    </row>
    <row r="163" spans="1:4" ht="12.75">
      <c r="A163" t="s">
        <v>194</v>
      </c>
      <c r="B163" t="s">
        <v>1021</v>
      </c>
      <c r="C163" s="58">
        <v>37061</v>
      </c>
      <c r="D163" s="11">
        <v>0.8030092592592593</v>
      </c>
    </row>
    <row r="164" spans="1:4" ht="12.75">
      <c r="A164" t="s">
        <v>195</v>
      </c>
      <c r="B164" t="s">
        <v>1022</v>
      </c>
      <c r="C164" s="58">
        <v>37061</v>
      </c>
      <c r="D164" s="11">
        <v>0.803136574074074</v>
      </c>
    </row>
    <row r="165" spans="1:4" ht="12.75">
      <c r="A165" t="s">
        <v>196</v>
      </c>
      <c r="B165" t="s">
        <v>1023</v>
      </c>
      <c r="C165" s="58">
        <v>37061</v>
      </c>
      <c r="D165" s="11">
        <v>0.8032638888888889</v>
      </c>
    </row>
    <row r="166" spans="1:4" ht="12.75">
      <c r="A166" t="s">
        <v>197</v>
      </c>
      <c r="B166" t="s">
        <v>1024</v>
      </c>
      <c r="C166" s="58">
        <v>37061</v>
      </c>
      <c r="D166" s="11">
        <v>0.8033796296296297</v>
      </c>
    </row>
    <row r="167" spans="1:4" ht="12.75">
      <c r="A167" t="s">
        <v>198</v>
      </c>
      <c r="B167" t="s">
        <v>1025</v>
      </c>
      <c r="C167" s="58">
        <v>37061</v>
      </c>
      <c r="D167" s="11">
        <v>0.8035069444444445</v>
      </c>
    </row>
    <row r="168" spans="1:4" ht="12.75">
      <c r="A168" t="s">
        <v>199</v>
      </c>
      <c r="B168" t="s">
        <v>1026</v>
      </c>
      <c r="C168" s="58">
        <v>37061</v>
      </c>
      <c r="D168" s="11">
        <v>0.8036226851851852</v>
      </c>
    </row>
    <row r="169" spans="1:4" ht="12.75">
      <c r="A169" t="s">
        <v>200</v>
      </c>
      <c r="B169" t="s">
        <v>1027</v>
      </c>
      <c r="C169" s="58">
        <v>37061</v>
      </c>
      <c r="D169" s="11">
        <v>0.80375</v>
      </c>
    </row>
    <row r="170" spans="1:4" ht="12.75">
      <c r="A170" t="s">
        <v>201</v>
      </c>
      <c r="B170" t="s">
        <v>1028</v>
      </c>
      <c r="C170" s="58">
        <v>37061</v>
      </c>
      <c r="D170" s="11">
        <v>0.8038773148148147</v>
      </c>
    </row>
    <row r="171" spans="1:4" ht="12.75">
      <c r="A171" t="s">
        <v>202</v>
      </c>
      <c r="B171" t="s">
        <v>1029</v>
      </c>
      <c r="C171" s="58">
        <v>37061</v>
      </c>
      <c r="D171" s="11">
        <v>0.8040162037037036</v>
      </c>
    </row>
    <row r="172" spans="1:4" ht="12.75">
      <c r="A172" t="s">
        <v>203</v>
      </c>
      <c r="B172" t="s">
        <v>1030</v>
      </c>
      <c r="C172" s="58">
        <v>37061</v>
      </c>
      <c r="D172" s="11">
        <v>0.8041435185185185</v>
      </c>
    </row>
    <row r="173" spans="1:4" ht="12.75">
      <c r="A173" t="s">
        <v>204</v>
      </c>
      <c r="B173" t="s">
        <v>1031</v>
      </c>
      <c r="C173" s="58">
        <v>37061</v>
      </c>
      <c r="D173" s="11">
        <v>0.8042708333333333</v>
      </c>
    </row>
    <row r="174" spans="1:4" ht="12.75">
      <c r="A174" t="s">
        <v>205</v>
      </c>
      <c r="B174" t="s">
        <v>1032</v>
      </c>
      <c r="C174" s="58">
        <v>37061</v>
      </c>
      <c r="D174" s="11">
        <v>0.8043981481481483</v>
      </c>
    </row>
    <row r="175" spans="1:4" ht="12.75">
      <c r="A175" t="s">
        <v>206</v>
      </c>
      <c r="B175" t="s">
        <v>1033</v>
      </c>
      <c r="C175" s="58">
        <v>37061</v>
      </c>
      <c r="D175" s="11">
        <v>0.804525462962963</v>
      </c>
    </row>
    <row r="176" spans="1:4" ht="12.75">
      <c r="A176" t="s">
        <v>207</v>
      </c>
      <c r="B176" t="s">
        <v>1034</v>
      </c>
      <c r="C176" s="58">
        <v>37061</v>
      </c>
      <c r="D176" s="11">
        <v>0.8046643518518519</v>
      </c>
    </row>
    <row r="177" spans="1:4" ht="12.75">
      <c r="A177" t="s">
        <v>208</v>
      </c>
      <c r="B177" t="s">
        <v>1035</v>
      </c>
      <c r="C177" s="58">
        <v>37061</v>
      </c>
      <c r="D177" s="11">
        <v>0.8047800925925926</v>
      </c>
    </row>
    <row r="178" spans="1:4" ht="12.75">
      <c r="A178" t="s">
        <v>209</v>
      </c>
      <c r="B178" t="s">
        <v>1036</v>
      </c>
      <c r="C178" s="58">
        <v>37061</v>
      </c>
      <c r="D178" s="11">
        <v>0.8049074074074074</v>
      </c>
    </row>
    <row r="179" spans="1:4" ht="12.75">
      <c r="A179" t="s">
        <v>210</v>
      </c>
      <c r="B179" t="s">
        <v>1037</v>
      </c>
      <c r="C179" s="58">
        <v>37061</v>
      </c>
      <c r="D179" s="11">
        <v>0.8050347222222222</v>
      </c>
    </row>
    <row r="180" spans="1:4" ht="12.75">
      <c r="A180" t="s">
        <v>211</v>
      </c>
      <c r="B180" t="s">
        <v>1038</v>
      </c>
      <c r="C180" s="58">
        <v>37061</v>
      </c>
      <c r="D180" s="11">
        <v>0.805162037037037</v>
      </c>
    </row>
    <row r="181" spans="1:4" ht="12.75">
      <c r="A181" t="s">
        <v>212</v>
      </c>
      <c r="B181" t="s">
        <v>1039</v>
      </c>
      <c r="C181" s="58">
        <v>37061</v>
      </c>
      <c r="D181" s="11">
        <v>0.8052893518518518</v>
      </c>
    </row>
    <row r="182" spans="1:4" ht="12.75">
      <c r="A182" t="s">
        <v>213</v>
      </c>
      <c r="B182" t="s">
        <v>1040</v>
      </c>
      <c r="C182" s="58">
        <v>37061</v>
      </c>
      <c r="D182" s="11">
        <v>0.8054166666666666</v>
      </c>
    </row>
    <row r="183" spans="1:4" ht="12.75">
      <c r="A183" t="s">
        <v>214</v>
      </c>
      <c r="B183" t="s">
        <v>1041</v>
      </c>
      <c r="C183" s="58">
        <v>37061</v>
      </c>
      <c r="D183" s="11">
        <v>0.8055324074074074</v>
      </c>
    </row>
    <row r="184" spans="1:4" ht="12.75">
      <c r="A184" t="s">
        <v>215</v>
      </c>
      <c r="B184" t="s">
        <v>1042</v>
      </c>
      <c r="C184" s="58">
        <v>37061</v>
      </c>
      <c r="D184" s="11">
        <v>0.8056597222222223</v>
      </c>
    </row>
    <row r="185" spans="1:4" ht="12.75">
      <c r="A185" t="s">
        <v>216</v>
      </c>
      <c r="B185" t="s">
        <v>1043</v>
      </c>
      <c r="C185" s="58">
        <v>37061</v>
      </c>
      <c r="D185" s="11">
        <v>0.8057754629629629</v>
      </c>
    </row>
    <row r="186" spans="1:4" ht="12.75">
      <c r="A186" t="s">
        <v>217</v>
      </c>
      <c r="B186" t="s">
        <v>1044</v>
      </c>
      <c r="C186" s="58">
        <v>37061</v>
      </c>
      <c r="D186" s="11">
        <v>0.8059027777777777</v>
      </c>
    </row>
    <row r="187" spans="1:4" ht="12.75">
      <c r="A187" t="s">
        <v>218</v>
      </c>
      <c r="B187" t="s">
        <v>1045</v>
      </c>
      <c r="C187" s="58">
        <v>37061</v>
      </c>
      <c r="D187" s="11">
        <v>0.8060300925925926</v>
      </c>
    </row>
    <row r="188" spans="1:4" ht="12.75">
      <c r="A188" t="s">
        <v>219</v>
      </c>
      <c r="B188" t="s">
        <v>1046</v>
      </c>
      <c r="C188" s="58">
        <v>37061</v>
      </c>
      <c r="D188" s="11">
        <v>0.8061458333333333</v>
      </c>
    </row>
    <row r="189" spans="1:4" ht="12.75">
      <c r="A189" t="s">
        <v>220</v>
      </c>
      <c r="B189" t="s">
        <v>1047</v>
      </c>
      <c r="C189" s="58">
        <v>37061</v>
      </c>
      <c r="D189" s="11">
        <v>0.8062731481481481</v>
      </c>
    </row>
    <row r="190" spans="1:4" ht="12.75">
      <c r="A190" t="s">
        <v>221</v>
      </c>
      <c r="B190" t="s">
        <v>1048</v>
      </c>
      <c r="C190" s="58">
        <v>37061</v>
      </c>
      <c r="D190" s="11">
        <v>0.806400462962963</v>
      </c>
    </row>
    <row r="191" spans="1:4" ht="12.75">
      <c r="A191" t="s">
        <v>222</v>
      </c>
      <c r="B191" t="s">
        <v>1049</v>
      </c>
      <c r="C191" s="58">
        <v>37061</v>
      </c>
      <c r="D191" s="11">
        <v>0.8065393518518519</v>
      </c>
    </row>
    <row r="192" spans="1:4" ht="12.75">
      <c r="A192" t="s">
        <v>223</v>
      </c>
      <c r="B192" t="s">
        <v>1045</v>
      </c>
      <c r="C192" s="58">
        <v>37061</v>
      </c>
      <c r="D192" s="11">
        <v>0.8066666666666666</v>
      </c>
    </row>
    <row r="193" spans="1:4" ht="12.75">
      <c r="A193" t="s">
        <v>224</v>
      </c>
      <c r="B193" t="s">
        <v>1050</v>
      </c>
      <c r="C193" s="58">
        <v>37061</v>
      </c>
      <c r="D193" s="11">
        <v>0.8067939814814814</v>
      </c>
    </row>
    <row r="194" spans="1:4" ht="12.75">
      <c r="A194" t="s">
        <v>225</v>
      </c>
      <c r="B194" t="s">
        <v>1051</v>
      </c>
      <c r="C194" s="58">
        <v>37061</v>
      </c>
      <c r="D194" s="11">
        <v>0.8069212962962963</v>
      </c>
    </row>
    <row r="195" spans="1:4" ht="12.75">
      <c r="A195" t="s">
        <v>226</v>
      </c>
      <c r="B195" t="s">
        <v>1052</v>
      </c>
      <c r="C195" s="58">
        <v>37061</v>
      </c>
      <c r="D195" s="11">
        <v>0.8070601851851852</v>
      </c>
    </row>
    <row r="196" spans="1:4" ht="12.75">
      <c r="A196" t="s">
        <v>227</v>
      </c>
      <c r="B196" t="s">
        <v>1053</v>
      </c>
      <c r="C196" s="58">
        <v>37061</v>
      </c>
      <c r="D196" s="11">
        <v>0.8071875</v>
      </c>
    </row>
    <row r="197" spans="1:4" ht="12.75">
      <c r="A197" t="s">
        <v>228</v>
      </c>
      <c r="B197" t="s">
        <v>1054</v>
      </c>
      <c r="C197" s="58">
        <v>37061</v>
      </c>
      <c r="D197" s="11">
        <v>0.8073148148148147</v>
      </c>
    </row>
    <row r="198" spans="1:4" ht="12.75">
      <c r="A198" t="s">
        <v>229</v>
      </c>
      <c r="B198" t="s">
        <v>1055</v>
      </c>
      <c r="C198" s="58">
        <v>37061</v>
      </c>
      <c r="D198" s="11">
        <v>0.8074537037037036</v>
      </c>
    </row>
    <row r="199" spans="1:4" ht="12.75">
      <c r="A199" t="s">
        <v>230</v>
      </c>
      <c r="B199" t="s">
        <v>1056</v>
      </c>
      <c r="C199" s="58">
        <v>37061</v>
      </c>
      <c r="D199" s="11">
        <v>0.8075694444444445</v>
      </c>
    </row>
    <row r="200" spans="1:4" ht="12.75">
      <c r="A200" t="s">
        <v>231</v>
      </c>
      <c r="B200" t="s">
        <v>1057</v>
      </c>
      <c r="C200" s="58">
        <v>37061</v>
      </c>
      <c r="D200" s="11">
        <v>0.8076851851851852</v>
      </c>
    </row>
    <row r="201" spans="1:4" ht="12.75">
      <c r="A201" t="s">
        <v>232</v>
      </c>
      <c r="B201" t="s">
        <v>1058</v>
      </c>
      <c r="C201" s="58">
        <v>37061</v>
      </c>
      <c r="D201" s="11">
        <v>0.8078240740740741</v>
      </c>
    </row>
    <row r="202" spans="1:4" ht="12.75">
      <c r="A202" t="s">
        <v>233</v>
      </c>
      <c r="B202" t="s">
        <v>1059</v>
      </c>
      <c r="C202" s="58">
        <v>37061</v>
      </c>
      <c r="D202" s="11">
        <v>0.807962962962963</v>
      </c>
    </row>
    <row r="203" spans="1:4" ht="12.75">
      <c r="A203" t="s">
        <v>234</v>
      </c>
      <c r="B203" t="s">
        <v>1060</v>
      </c>
      <c r="C203" s="58">
        <v>37061</v>
      </c>
      <c r="D203" s="11">
        <v>0.8080787037037037</v>
      </c>
    </row>
    <row r="204" spans="1:4" ht="12.75">
      <c r="A204" t="s">
        <v>235</v>
      </c>
      <c r="B204" t="s">
        <v>1061</v>
      </c>
      <c r="C204" s="58">
        <v>37061</v>
      </c>
      <c r="D204" s="11">
        <v>0.8082060185185185</v>
      </c>
    </row>
    <row r="205" spans="1:4" ht="12.75">
      <c r="A205" t="s">
        <v>236</v>
      </c>
      <c r="B205" t="s">
        <v>1062</v>
      </c>
      <c r="C205" s="58">
        <v>37061</v>
      </c>
      <c r="D205" s="11">
        <v>0.8083333333333332</v>
      </c>
    </row>
    <row r="206" spans="1:4" ht="12.75">
      <c r="A206" t="s">
        <v>237</v>
      </c>
      <c r="B206" t="s">
        <v>1063</v>
      </c>
      <c r="C206" s="58">
        <v>37061</v>
      </c>
      <c r="D206" s="11">
        <v>0.8084606481481482</v>
      </c>
    </row>
    <row r="207" spans="1:4" ht="12.75">
      <c r="A207" t="s">
        <v>238</v>
      </c>
      <c r="B207" t="s">
        <v>1064</v>
      </c>
      <c r="C207" s="58">
        <v>37061</v>
      </c>
      <c r="D207" s="11">
        <v>0.8085763888888889</v>
      </c>
    </row>
    <row r="208" spans="1:4" ht="12.75">
      <c r="A208" t="s">
        <v>239</v>
      </c>
      <c r="B208" t="s">
        <v>1065</v>
      </c>
      <c r="C208" s="58">
        <v>37061</v>
      </c>
      <c r="D208" s="11">
        <v>0.8087037037037037</v>
      </c>
    </row>
    <row r="209" spans="1:4" ht="12.75">
      <c r="A209" t="s">
        <v>240</v>
      </c>
      <c r="B209" t="s">
        <v>1066</v>
      </c>
      <c r="C209" s="58">
        <v>37061</v>
      </c>
      <c r="D209" s="11">
        <v>0.8088310185185185</v>
      </c>
    </row>
    <row r="210" spans="1:4" ht="12.75">
      <c r="A210" t="s">
        <v>241</v>
      </c>
      <c r="B210" t="s">
        <v>1067</v>
      </c>
      <c r="C210" s="58">
        <v>37061</v>
      </c>
      <c r="D210" s="11">
        <v>0.8089583333333333</v>
      </c>
    </row>
    <row r="211" spans="1:4" ht="12.75">
      <c r="A211" t="s">
        <v>242</v>
      </c>
      <c r="B211" t="s">
        <v>1068</v>
      </c>
      <c r="C211" s="58">
        <v>37061</v>
      </c>
      <c r="D211" s="11">
        <v>0.8090856481481481</v>
      </c>
    </row>
    <row r="212" spans="1:4" ht="12.75">
      <c r="A212" t="s">
        <v>243</v>
      </c>
      <c r="B212" t="s">
        <v>1069</v>
      </c>
      <c r="C212" s="58">
        <v>37061</v>
      </c>
      <c r="D212" s="11">
        <v>0.809224537037037</v>
      </c>
    </row>
    <row r="213" spans="1:4" ht="12.75">
      <c r="A213" t="s">
        <v>244</v>
      </c>
      <c r="B213" t="s">
        <v>1070</v>
      </c>
      <c r="C213" s="58">
        <v>37061</v>
      </c>
      <c r="D213" s="11">
        <v>0.8093634259259259</v>
      </c>
    </row>
    <row r="214" spans="1:4" ht="12.75">
      <c r="A214" t="s">
        <v>245</v>
      </c>
      <c r="B214" t="s">
        <v>1071</v>
      </c>
      <c r="C214" s="58">
        <v>37061</v>
      </c>
      <c r="D214" s="11">
        <v>0.8094907407407407</v>
      </c>
    </row>
    <row r="215" spans="1:4" ht="12.75">
      <c r="A215" t="s">
        <v>246</v>
      </c>
      <c r="B215" t="s">
        <v>1055</v>
      </c>
      <c r="C215" s="58">
        <v>37061</v>
      </c>
      <c r="D215" s="11">
        <v>0.8096296296296296</v>
      </c>
    </row>
    <row r="216" spans="1:4" ht="12.75">
      <c r="A216" t="s">
        <v>247</v>
      </c>
      <c r="B216" t="s">
        <v>1072</v>
      </c>
      <c r="C216" s="58">
        <v>37061</v>
      </c>
      <c r="D216" s="11">
        <v>0.8097685185185185</v>
      </c>
    </row>
    <row r="217" spans="1:4" ht="12.75">
      <c r="A217" t="s">
        <v>248</v>
      </c>
      <c r="B217" t="s">
        <v>1073</v>
      </c>
      <c r="C217" s="58">
        <v>37061</v>
      </c>
      <c r="D217" s="11">
        <v>0.8098958333333334</v>
      </c>
    </row>
    <row r="218" spans="1:4" ht="12.75">
      <c r="A218" t="s">
        <v>249</v>
      </c>
      <c r="B218" t="s">
        <v>1074</v>
      </c>
      <c r="C218" s="58">
        <v>37061</v>
      </c>
      <c r="D218" s="11">
        <v>0.8100231481481481</v>
      </c>
    </row>
    <row r="219" spans="1:4" ht="12.75">
      <c r="A219" t="s">
        <v>250</v>
      </c>
      <c r="B219" t="s">
        <v>1075</v>
      </c>
      <c r="C219" s="58">
        <v>37061</v>
      </c>
      <c r="D219" s="11">
        <v>0.810162037037037</v>
      </c>
    </row>
    <row r="220" spans="1:4" ht="12.75">
      <c r="A220" t="s">
        <v>251</v>
      </c>
      <c r="B220" t="s">
        <v>1076</v>
      </c>
      <c r="C220" s="58">
        <v>37061</v>
      </c>
      <c r="D220" s="11">
        <v>0.8102777777777778</v>
      </c>
    </row>
    <row r="221" spans="1:4" ht="12.75">
      <c r="A221" t="s">
        <v>252</v>
      </c>
      <c r="B221" t="s">
        <v>1077</v>
      </c>
      <c r="C221" s="58">
        <v>37061</v>
      </c>
      <c r="D221" s="11">
        <v>0.8103935185185186</v>
      </c>
    </row>
    <row r="222" spans="1:4" ht="12.75">
      <c r="A222" t="s">
        <v>253</v>
      </c>
      <c r="B222" t="s">
        <v>1078</v>
      </c>
      <c r="C222" s="58">
        <v>37061</v>
      </c>
      <c r="D222" s="11">
        <v>0.8105208333333334</v>
      </c>
    </row>
    <row r="223" spans="1:4" ht="12.75">
      <c r="A223" t="s">
        <v>254</v>
      </c>
      <c r="B223" t="s">
        <v>1079</v>
      </c>
      <c r="C223" s="58">
        <v>37061</v>
      </c>
      <c r="D223" s="11">
        <v>0.8106597222222223</v>
      </c>
    </row>
    <row r="224" spans="1:4" ht="12.75">
      <c r="A224" t="s">
        <v>255</v>
      </c>
      <c r="B224" t="s">
        <v>1080</v>
      </c>
      <c r="C224" s="58">
        <v>37061</v>
      </c>
      <c r="D224" s="11">
        <v>0.810787037037037</v>
      </c>
    </row>
    <row r="225" spans="1:4" ht="12.75">
      <c r="A225" t="s">
        <v>256</v>
      </c>
      <c r="B225" t="s">
        <v>1081</v>
      </c>
      <c r="C225" s="58">
        <v>37061</v>
      </c>
      <c r="D225" s="11">
        <v>0.8109143518518519</v>
      </c>
    </row>
    <row r="226" spans="1:4" ht="12.75">
      <c r="A226" t="s">
        <v>257</v>
      </c>
      <c r="B226" t="s">
        <v>1082</v>
      </c>
      <c r="C226" s="58">
        <v>37061</v>
      </c>
      <c r="D226" s="11">
        <v>0.8110532407407408</v>
      </c>
    </row>
    <row r="227" spans="1:4" ht="12.75">
      <c r="A227" t="s">
        <v>258</v>
      </c>
      <c r="B227" t="s">
        <v>1083</v>
      </c>
      <c r="C227" s="58">
        <v>37061</v>
      </c>
      <c r="D227" s="11">
        <v>0.8111689814814814</v>
      </c>
    </row>
    <row r="228" spans="1:4" ht="12.75">
      <c r="A228" t="s">
        <v>259</v>
      </c>
      <c r="B228" t="s">
        <v>1084</v>
      </c>
      <c r="C228" s="58">
        <v>37061</v>
      </c>
      <c r="D228" s="11">
        <v>0.8112847222222223</v>
      </c>
    </row>
    <row r="229" spans="1:4" ht="12.75">
      <c r="A229" t="s">
        <v>260</v>
      </c>
      <c r="B229" t="s">
        <v>931</v>
      </c>
      <c r="C229" s="58">
        <v>37061</v>
      </c>
      <c r="D229" s="11">
        <v>0.8114120370370371</v>
      </c>
    </row>
    <row r="230" spans="1:4" ht="12.75">
      <c r="A230" t="s">
        <v>261</v>
      </c>
      <c r="B230" t="s">
        <v>1085</v>
      </c>
      <c r="C230" s="58">
        <v>37061</v>
      </c>
      <c r="D230" s="11">
        <v>0.8115393518518519</v>
      </c>
    </row>
    <row r="231" spans="1:4" ht="12.75">
      <c r="A231" t="s">
        <v>262</v>
      </c>
      <c r="B231" t="s">
        <v>1086</v>
      </c>
      <c r="C231" s="58">
        <v>37061</v>
      </c>
      <c r="D231" s="11">
        <v>0.8117013888888889</v>
      </c>
    </row>
    <row r="232" spans="1:4" ht="12.75">
      <c r="A232" t="s">
        <v>263</v>
      </c>
      <c r="B232" t="s">
        <v>1087</v>
      </c>
      <c r="C232" s="58">
        <v>37061</v>
      </c>
      <c r="D232" s="11">
        <v>0.8118171296296296</v>
      </c>
    </row>
    <row r="233" spans="1:4" ht="12.75">
      <c r="A233" t="s">
        <v>264</v>
      </c>
      <c r="B233" t="s">
        <v>1088</v>
      </c>
      <c r="C233" s="58">
        <v>37061</v>
      </c>
      <c r="D233" s="11">
        <v>0.8119328703703704</v>
      </c>
    </row>
    <row r="234" spans="1:4" ht="12.75">
      <c r="A234" t="s">
        <v>265</v>
      </c>
      <c r="B234" t="s">
        <v>1089</v>
      </c>
      <c r="C234" s="58">
        <v>37061</v>
      </c>
      <c r="D234" s="11">
        <v>0.8120601851851852</v>
      </c>
    </row>
    <row r="235" spans="1:4" ht="12.75">
      <c r="A235" t="s">
        <v>266</v>
      </c>
      <c r="B235" t="s">
        <v>1090</v>
      </c>
      <c r="C235" s="58">
        <v>37061</v>
      </c>
      <c r="D235" s="11">
        <v>0.8121875</v>
      </c>
    </row>
    <row r="236" spans="1:4" ht="12.75">
      <c r="A236" t="s">
        <v>267</v>
      </c>
      <c r="B236" t="s">
        <v>1091</v>
      </c>
      <c r="C236" s="58">
        <v>37061</v>
      </c>
      <c r="D236" s="11">
        <v>0.8123032407407407</v>
      </c>
    </row>
    <row r="237" spans="1:4" ht="12.75">
      <c r="A237" t="s">
        <v>268</v>
      </c>
      <c r="B237" t="s">
        <v>1092</v>
      </c>
      <c r="C237" s="58">
        <v>37061</v>
      </c>
      <c r="D237" s="11">
        <v>0.8124421296296296</v>
      </c>
    </row>
    <row r="238" spans="1:4" ht="12.75">
      <c r="A238" t="s">
        <v>269</v>
      </c>
      <c r="B238" t="s">
        <v>1093</v>
      </c>
      <c r="C238" s="58">
        <v>37061</v>
      </c>
      <c r="D238" s="11">
        <v>0.8125694444444443</v>
      </c>
    </row>
    <row r="239" spans="1:4" ht="12.75">
      <c r="A239" t="s">
        <v>270</v>
      </c>
      <c r="B239" t="s">
        <v>1094</v>
      </c>
      <c r="C239" s="58">
        <v>37061</v>
      </c>
      <c r="D239" s="11">
        <v>0.8126851851851852</v>
      </c>
    </row>
    <row r="240" spans="1:4" ht="12.75">
      <c r="A240" t="s">
        <v>271</v>
      </c>
      <c r="B240" t="s">
        <v>1095</v>
      </c>
      <c r="C240" s="58">
        <v>37061</v>
      </c>
      <c r="D240" s="11">
        <v>0.8128125</v>
      </c>
    </row>
    <row r="241" spans="1:4" ht="12.75">
      <c r="A241" t="s">
        <v>272</v>
      </c>
      <c r="B241" t="s">
        <v>1096</v>
      </c>
      <c r="C241" s="58">
        <v>37061</v>
      </c>
      <c r="D241" s="11">
        <v>0.8129282407407407</v>
      </c>
    </row>
    <row r="242" spans="1:4" ht="12.75">
      <c r="A242" t="s">
        <v>273</v>
      </c>
      <c r="B242" t="s">
        <v>1097</v>
      </c>
      <c r="C242" s="58">
        <v>37061</v>
      </c>
      <c r="D242" s="11">
        <v>0.8130555555555555</v>
      </c>
    </row>
    <row r="243" spans="1:4" ht="12.75">
      <c r="A243" t="s">
        <v>274</v>
      </c>
      <c r="B243" t="s">
        <v>1098</v>
      </c>
      <c r="C243" s="58">
        <v>37061</v>
      </c>
      <c r="D243" s="11">
        <v>0.8131828703703704</v>
      </c>
    </row>
    <row r="244" spans="1:4" ht="12.75">
      <c r="A244" t="s">
        <v>275</v>
      </c>
      <c r="B244" t="s">
        <v>1099</v>
      </c>
      <c r="C244" s="58">
        <v>37061</v>
      </c>
      <c r="D244" s="11">
        <v>0.8133101851851853</v>
      </c>
    </row>
    <row r="245" spans="1:4" ht="12.75">
      <c r="A245" t="s">
        <v>276</v>
      </c>
      <c r="B245" t="s">
        <v>1100</v>
      </c>
      <c r="C245" s="58">
        <v>37061</v>
      </c>
      <c r="D245" s="11">
        <v>0.8134375</v>
      </c>
    </row>
    <row r="246" spans="1:4" ht="12.75">
      <c r="A246" t="s">
        <v>277</v>
      </c>
      <c r="B246" t="s">
        <v>1101</v>
      </c>
      <c r="C246" s="58">
        <v>37061</v>
      </c>
      <c r="D246" s="11">
        <v>0.8135648148148148</v>
      </c>
    </row>
    <row r="247" spans="1:4" ht="12.75">
      <c r="A247" t="s">
        <v>278</v>
      </c>
      <c r="B247" t="s">
        <v>1102</v>
      </c>
      <c r="C247" s="58">
        <v>37061</v>
      </c>
      <c r="D247" s="11">
        <v>0.8136921296296297</v>
      </c>
    </row>
    <row r="248" spans="1:4" ht="12.75">
      <c r="A248" t="s">
        <v>279</v>
      </c>
      <c r="B248" t="s">
        <v>1103</v>
      </c>
      <c r="C248" s="58">
        <v>37061</v>
      </c>
      <c r="D248" s="11">
        <v>0.8138310185185186</v>
      </c>
    </row>
    <row r="249" spans="1:4" ht="12.75">
      <c r="A249" t="s">
        <v>280</v>
      </c>
      <c r="B249" t="s">
        <v>1104</v>
      </c>
      <c r="C249" s="58">
        <v>37061</v>
      </c>
      <c r="D249" s="11">
        <v>0.8139583333333333</v>
      </c>
    </row>
    <row r="250" spans="1:4" ht="12.75">
      <c r="A250" t="s">
        <v>281</v>
      </c>
      <c r="B250" t="s">
        <v>1105</v>
      </c>
      <c r="C250" s="58">
        <v>37061</v>
      </c>
      <c r="D250" s="11">
        <v>0.8140740740740741</v>
      </c>
    </row>
    <row r="251" spans="1:4" ht="12.75">
      <c r="A251" t="s">
        <v>282</v>
      </c>
      <c r="B251" t="s">
        <v>1106</v>
      </c>
      <c r="C251" s="58">
        <v>37061</v>
      </c>
      <c r="D251" s="11">
        <v>0.8142361111111112</v>
      </c>
    </row>
    <row r="252" spans="1:4" ht="12.75">
      <c r="A252" t="s">
        <v>283</v>
      </c>
      <c r="B252" t="s">
        <v>1107</v>
      </c>
      <c r="C252" s="58">
        <v>37061</v>
      </c>
      <c r="D252" s="11">
        <v>0.8143518518518519</v>
      </c>
    </row>
    <row r="253" spans="1:4" ht="12.75">
      <c r="A253" t="s">
        <v>284</v>
      </c>
      <c r="B253" t="s">
        <v>914</v>
      </c>
      <c r="C253" s="58">
        <v>37061</v>
      </c>
      <c r="D253" s="11">
        <v>0.8144791666666666</v>
      </c>
    </row>
    <row r="254" spans="1:4" ht="12.75">
      <c r="A254" t="s">
        <v>285</v>
      </c>
      <c r="B254" t="s">
        <v>1108</v>
      </c>
      <c r="C254" s="58">
        <v>37061</v>
      </c>
      <c r="D254" s="11">
        <v>0.8146064814814814</v>
      </c>
    </row>
    <row r="255" spans="1:4" ht="12.75">
      <c r="A255" t="s">
        <v>286</v>
      </c>
      <c r="B255" t="s">
        <v>1109</v>
      </c>
      <c r="C255" s="58">
        <v>37061</v>
      </c>
      <c r="D255" s="11">
        <v>0.8147222222222222</v>
      </c>
    </row>
    <row r="256" spans="1:4" ht="12.75">
      <c r="A256" t="s">
        <v>287</v>
      </c>
      <c r="B256" t="s">
        <v>1110</v>
      </c>
      <c r="C256" s="58">
        <v>37061</v>
      </c>
      <c r="D256" s="11">
        <v>0.814861111111111</v>
      </c>
    </row>
    <row r="257" spans="1:4" ht="12.75">
      <c r="A257" t="s">
        <v>288</v>
      </c>
      <c r="B257" t="s">
        <v>1111</v>
      </c>
      <c r="C257" s="58">
        <v>37061</v>
      </c>
      <c r="D257" s="11">
        <v>0.814988425925926</v>
      </c>
    </row>
    <row r="258" spans="1:4" ht="12.75">
      <c r="A258" t="s">
        <v>289</v>
      </c>
      <c r="B258" t="s">
        <v>1112</v>
      </c>
      <c r="C258" s="58">
        <v>37061</v>
      </c>
      <c r="D258" s="11">
        <v>0.8151157407407408</v>
      </c>
    </row>
    <row r="259" spans="1:4" ht="12.75">
      <c r="A259" t="s">
        <v>290</v>
      </c>
      <c r="B259" t="s">
        <v>1113</v>
      </c>
      <c r="C259" s="58">
        <v>37061</v>
      </c>
      <c r="D259" s="11">
        <v>0.8152314814814815</v>
      </c>
    </row>
    <row r="260" spans="1:4" ht="12.75">
      <c r="A260" t="s">
        <v>291</v>
      </c>
      <c r="B260" t="s">
        <v>1114</v>
      </c>
      <c r="C260" s="58">
        <v>37061</v>
      </c>
      <c r="D260" s="11">
        <v>0.8153472222222223</v>
      </c>
    </row>
    <row r="261" spans="1:4" ht="12.75">
      <c r="A261" t="s">
        <v>292</v>
      </c>
      <c r="B261" t="s">
        <v>1115</v>
      </c>
      <c r="C261" s="58">
        <v>37061</v>
      </c>
      <c r="D261" s="11">
        <v>0.815462962962963</v>
      </c>
    </row>
    <row r="262" spans="1:4" ht="12.75">
      <c r="A262" t="s">
        <v>293</v>
      </c>
      <c r="B262" t="s">
        <v>1116</v>
      </c>
      <c r="C262" s="58">
        <v>37061</v>
      </c>
      <c r="D262" s="11">
        <v>0.8155902777777778</v>
      </c>
    </row>
    <row r="263" spans="1:4" ht="12.75">
      <c r="A263" t="s">
        <v>294</v>
      </c>
      <c r="B263" t="s">
        <v>1117</v>
      </c>
      <c r="C263" s="58">
        <v>37061</v>
      </c>
      <c r="D263" s="11">
        <v>0.8157175925925926</v>
      </c>
    </row>
    <row r="264" spans="1:4" ht="12.75">
      <c r="A264" t="s">
        <v>295</v>
      </c>
      <c r="B264" t="s">
        <v>1118</v>
      </c>
      <c r="C264" s="58">
        <v>37061</v>
      </c>
      <c r="D264" s="11">
        <v>0.8158449074074073</v>
      </c>
    </row>
    <row r="265" spans="1:4" ht="12.75">
      <c r="A265" t="s">
        <v>296</v>
      </c>
      <c r="B265" t="s">
        <v>1119</v>
      </c>
      <c r="C265" s="58">
        <v>37061</v>
      </c>
      <c r="D265" s="11">
        <v>0.8160185185185185</v>
      </c>
    </row>
    <row r="266" spans="1:4" ht="12.75">
      <c r="A266" t="s">
        <v>297</v>
      </c>
      <c r="B266" t="s">
        <v>1120</v>
      </c>
      <c r="C266" s="58">
        <v>37061</v>
      </c>
      <c r="D266" s="11">
        <v>0.8161458333333332</v>
      </c>
    </row>
    <row r="267" spans="1:4" ht="12.75">
      <c r="A267" t="s">
        <v>298</v>
      </c>
      <c r="B267" t="s">
        <v>1121</v>
      </c>
      <c r="C267" s="58">
        <v>37061</v>
      </c>
      <c r="D267" s="11">
        <v>0.8162731481481481</v>
      </c>
    </row>
    <row r="268" spans="1:4" ht="12.75">
      <c r="A268" t="s">
        <v>299</v>
      </c>
      <c r="B268" t="s">
        <v>1122</v>
      </c>
      <c r="C268" s="58">
        <v>37061</v>
      </c>
      <c r="D268" s="11">
        <v>0.8164467592592594</v>
      </c>
    </row>
    <row r="269" spans="1:4" ht="12.75">
      <c r="A269" t="s">
        <v>300</v>
      </c>
      <c r="B269" t="s">
        <v>1123</v>
      </c>
      <c r="C269" s="58">
        <v>37061</v>
      </c>
      <c r="D269" s="11">
        <v>0.8165625</v>
      </c>
    </row>
    <row r="270" spans="1:4" ht="12.75">
      <c r="A270" t="s">
        <v>301</v>
      </c>
      <c r="B270" t="s">
        <v>1124</v>
      </c>
      <c r="C270" s="58">
        <v>37061</v>
      </c>
      <c r="D270" s="11">
        <v>0.8167013888888889</v>
      </c>
    </row>
    <row r="271" spans="1:4" ht="12.75">
      <c r="A271" t="s">
        <v>302</v>
      </c>
      <c r="B271" t="s">
        <v>1125</v>
      </c>
      <c r="C271" s="58">
        <v>37061</v>
      </c>
      <c r="D271" s="11">
        <v>0.8168171296296296</v>
      </c>
    </row>
    <row r="272" spans="1:4" ht="12.75">
      <c r="A272" t="s">
        <v>303</v>
      </c>
      <c r="B272" t="s">
        <v>1126</v>
      </c>
      <c r="C272" s="58">
        <v>37061</v>
      </c>
      <c r="D272" s="11">
        <v>0.8169444444444444</v>
      </c>
    </row>
    <row r="273" spans="1:4" ht="12.75">
      <c r="A273" t="s">
        <v>304</v>
      </c>
      <c r="B273" t="s">
        <v>1127</v>
      </c>
      <c r="C273" s="58">
        <v>37061</v>
      </c>
      <c r="D273" s="11">
        <v>0.8170601851851852</v>
      </c>
    </row>
    <row r="274" spans="1:4" ht="12.75">
      <c r="A274" t="s">
        <v>305</v>
      </c>
      <c r="B274" t="s">
        <v>1128</v>
      </c>
      <c r="C274" s="58">
        <v>37061</v>
      </c>
      <c r="D274" s="11">
        <v>0.8171990740740741</v>
      </c>
    </row>
    <row r="275" spans="1:4" ht="12.75">
      <c r="A275" t="s">
        <v>306</v>
      </c>
      <c r="B275" t="s">
        <v>1129</v>
      </c>
      <c r="C275" s="58">
        <v>37061</v>
      </c>
      <c r="D275" s="11">
        <v>0.817326388888889</v>
      </c>
    </row>
    <row r="276" spans="1:4" ht="12.75">
      <c r="A276" t="s">
        <v>307</v>
      </c>
      <c r="B276" t="s">
        <v>1130</v>
      </c>
      <c r="C276" s="58">
        <v>37061</v>
      </c>
      <c r="D276" s="11">
        <v>0.8174537037037037</v>
      </c>
    </row>
    <row r="277" spans="1:4" ht="12.75">
      <c r="A277" t="s">
        <v>308</v>
      </c>
      <c r="B277" t="s">
        <v>1131</v>
      </c>
      <c r="C277" s="58">
        <v>37061</v>
      </c>
      <c r="D277" s="11">
        <v>0.8175694444444445</v>
      </c>
    </row>
    <row r="278" spans="1:4" ht="12.75">
      <c r="A278" t="s">
        <v>309</v>
      </c>
      <c r="B278" t="s">
        <v>1132</v>
      </c>
      <c r="C278" s="58">
        <v>37061</v>
      </c>
      <c r="D278" s="11">
        <v>0.8176851851851853</v>
      </c>
    </row>
    <row r="279" spans="1:4" ht="12.75">
      <c r="A279" t="s">
        <v>310</v>
      </c>
      <c r="B279" t="s">
        <v>1133</v>
      </c>
      <c r="C279" s="58">
        <v>37061</v>
      </c>
      <c r="D279" s="11">
        <v>0.8178125</v>
      </c>
    </row>
    <row r="280" spans="1:4" ht="12.75">
      <c r="A280" t="s">
        <v>311</v>
      </c>
      <c r="B280" t="s">
        <v>1134</v>
      </c>
      <c r="C280" s="58">
        <v>37061</v>
      </c>
      <c r="D280" s="11">
        <v>0.8179398148148148</v>
      </c>
    </row>
    <row r="281" spans="1:4" ht="12.75">
      <c r="A281" t="s">
        <v>312</v>
      </c>
      <c r="B281" t="s">
        <v>1135</v>
      </c>
      <c r="C281" s="58">
        <v>37061</v>
      </c>
      <c r="D281" s="11">
        <v>0.8180555555555555</v>
      </c>
    </row>
    <row r="282" spans="1:4" ht="12.75">
      <c r="A282" t="s">
        <v>313</v>
      </c>
      <c r="B282" t="s">
        <v>1136</v>
      </c>
      <c r="C282" s="58">
        <v>37061</v>
      </c>
      <c r="D282" s="11">
        <v>0.8181828703703703</v>
      </c>
    </row>
    <row r="283" spans="1:4" ht="12.75">
      <c r="A283" t="s">
        <v>314</v>
      </c>
      <c r="B283" t="s">
        <v>1137</v>
      </c>
      <c r="C283" s="58">
        <v>37061</v>
      </c>
      <c r="D283" s="11">
        <v>0.8183101851851852</v>
      </c>
    </row>
    <row r="284" spans="1:4" ht="12.75">
      <c r="A284" t="s">
        <v>315</v>
      </c>
      <c r="B284" t="s">
        <v>1138</v>
      </c>
      <c r="C284" s="58">
        <v>37061</v>
      </c>
      <c r="D284" s="11">
        <v>0.8184490740740741</v>
      </c>
    </row>
    <row r="285" spans="1:4" ht="12.75">
      <c r="A285" t="s">
        <v>316</v>
      </c>
      <c r="B285" t="s">
        <v>1139</v>
      </c>
      <c r="C285" s="58">
        <v>37061</v>
      </c>
      <c r="D285" s="11">
        <v>0.8185763888888888</v>
      </c>
    </row>
    <row r="286" spans="1:4" ht="12.75">
      <c r="A286" t="s">
        <v>317</v>
      </c>
      <c r="B286" t="s">
        <v>1140</v>
      </c>
      <c r="C286" s="58">
        <v>37061</v>
      </c>
      <c r="D286" s="11">
        <v>0.8187037037037036</v>
      </c>
    </row>
    <row r="287" spans="1:4" ht="12.75">
      <c r="A287" t="s">
        <v>318</v>
      </c>
      <c r="B287" t="s">
        <v>1141</v>
      </c>
      <c r="C287" s="58">
        <v>37061</v>
      </c>
      <c r="D287" s="11">
        <v>0.8188194444444444</v>
      </c>
    </row>
    <row r="288" spans="1:4" ht="12.75">
      <c r="A288" t="s">
        <v>319</v>
      </c>
      <c r="B288" t="s">
        <v>1142</v>
      </c>
      <c r="C288" s="58">
        <v>37061</v>
      </c>
      <c r="D288" s="11">
        <v>0.8189467592592593</v>
      </c>
    </row>
    <row r="289" spans="1:4" ht="12.75">
      <c r="A289" t="s">
        <v>320</v>
      </c>
      <c r="B289" t="s">
        <v>1143</v>
      </c>
      <c r="C289" s="58">
        <v>37061</v>
      </c>
      <c r="D289" s="11">
        <v>0.8190625</v>
      </c>
    </row>
    <row r="290" spans="1:4" ht="12.75">
      <c r="A290" t="s">
        <v>321</v>
      </c>
      <c r="B290" t="s">
        <v>1144</v>
      </c>
      <c r="C290" s="58">
        <v>37061</v>
      </c>
      <c r="D290" s="11">
        <v>0.8191898148148148</v>
      </c>
    </row>
    <row r="291" spans="1:4" ht="12.75">
      <c r="A291" t="s">
        <v>322</v>
      </c>
      <c r="B291" t="s">
        <v>1145</v>
      </c>
      <c r="C291" s="58">
        <v>37061</v>
      </c>
      <c r="D291" s="11">
        <v>0.8193287037037037</v>
      </c>
    </row>
    <row r="292" spans="1:4" ht="12.75">
      <c r="A292" t="s">
        <v>323</v>
      </c>
      <c r="B292" t="s">
        <v>1146</v>
      </c>
      <c r="C292" s="58">
        <v>37061</v>
      </c>
      <c r="D292" s="11">
        <v>0.8194560185185185</v>
      </c>
    </row>
    <row r="293" spans="1:4" ht="12.75">
      <c r="A293" t="s">
        <v>324</v>
      </c>
      <c r="B293" t="s">
        <v>1147</v>
      </c>
      <c r="C293" s="58">
        <v>37061</v>
      </c>
      <c r="D293" s="11">
        <v>0.8195949074074074</v>
      </c>
    </row>
    <row r="294" spans="1:4" ht="12.75">
      <c r="A294" t="s">
        <v>325</v>
      </c>
      <c r="B294" t="s">
        <v>1148</v>
      </c>
      <c r="C294" s="58">
        <v>37061</v>
      </c>
      <c r="D294" s="11">
        <v>0.8197222222222221</v>
      </c>
    </row>
    <row r="295" spans="1:4" ht="12.75">
      <c r="A295" t="s">
        <v>326</v>
      </c>
      <c r="B295" t="s">
        <v>1149</v>
      </c>
      <c r="C295" s="58">
        <v>37061</v>
      </c>
      <c r="D295" s="11">
        <v>0.819849537037037</v>
      </c>
    </row>
    <row r="296" spans="1:4" ht="12.75">
      <c r="A296" t="s">
        <v>327</v>
      </c>
      <c r="B296" t="s">
        <v>1150</v>
      </c>
      <c r="C296" s="58">
        <v>37061</v>
      </c>
      <c r="D296" s="11">
        <v>0.8199768518518519</v>
      </c>
    </row>
    <row r="297" spans="1:4" ht="12.75">
      <c r="A297" t="s">
        <v>328</v>
      </c>
      <c r="B297" t="s">
        <v>1151</v>
      </c>
      <c r="C297" s="58">
        <v>37061</v>
      </c>
      <c r="D297" s="11">
        <v>0.8200925925925926</v>
      </c>
    </row>
    <row r="298" spans="1:4" ht="12.75">
      <c r="A298" t="s">
        <v>329</v>
      </c>
      <c r="B298" t="s">
        <v>1152</v>
      </c>
      <c r="C298" s="58">
        <v>37061</v>
      </c>
      <c r="D298" s="11">
        <v>0.8202083333333333</v>
      </c>
    </row>
    <row r="299" spans="1:4" ht="12.75">
      <c r="A299" t="s">
        <v>330</v>
      </c>
      <c r="B299" t="s">
        <v>1153</v>
      </c>
      <c r="C299" s="58">
        <v>37061</v>
      </c>
      <c r="D299" s="11">
        <v>0.8203472222222222</v>
      </c>
    </row>
    <row r="300" spans="1:4" ht="12.75">
      <c r="A300" t="s">
        <v>331</v>
      </c>
      <c r="B300" t="s">
        <v>1154</v>
      </c>
      <c r="C300" s="58">
        <v>37061</v>
      </c>
      <c r="D300" s="11">
        <v>0.8204861111111111</v>
      </c>
    </row>
    <row r="301" spans="1:4" ht="12.75">
      <c r="A301" t="s">
        <v>332</v>
      </c>
      <c r="B301" t="s">
        <v>1155</v>
      </c>
      <c r="C301" s="58">
        <v>37061</v>
      </c>
      <c r="D301" s="11">
        <v>0.8206018518518517</v>
      </c>
    </row>
    <row r="302" spans="1:4" ht="12.75">
      <c r="A302" t="s">
        <v>333</v>
      </c>
      <c r="B302" t="s">
        <v>1156</v>
      </c>
      <c r="C302" s="58">
        <v>37061</v>
      </c>
      <c r="D302" s="11">
        <v>0.8207291666666667</v>
      </c>
    </row>
    <row r="303" spans="1:4" ht="12.75">
      <c r="A303" t="s">
        <v>334</v>
      </c>
      <c r="B303" t="s">
        <v>1157</v>
      </c>
      <c r="C303" s="58">
        <v>37061</v>
      </c>
      <c r="D303" s="11">
        <v>0.8208564814814815</v>
      </c>
    </row>
    <row r="304" spans="1:4" ht="12.75">
      <c r="A304" t="s">
        <v>335</v>
      </c>
      <c r="B304" t="s">
        <v>1158</v>
      </c>
      <c r="C304" s="58">
        <v>37061</v>
      </c>
      <c r="D304" s="11">
        <v>0.8209837962962964</v>
      </c>
    </row>
    <row r="305" spans="1:4" ht="12.75">
      <c r="A305" t="s">
        <v>336</v>
      </c>
      <c r="B305" t="s">
        <v>1159</v>
      </c>
      <c r="C305" s="58">
        <v>37061</v>
      </c>
      <c r="D305" s="11">
        <v>0.8211111111111111</v>
      </c>
    </row>
    <row r="306" spans="1:4" ht="12.75">
      <c r="A306" t="s">
        <v>337</v>
      </c>
      <c r="B306" t="s">
        <v>1160</v>
      </c>
      <c r="C306" s="58">
        <v>37061</v>
      </c>
      <c r="D306" s="11">
        <v>0.8212384259259259</v>
      </c>
    </row>
    <row r="307" spans="1:4" ht="12.75">
      <c r="A307" t="s">
        <v>338</v>
      </c>
      <c r="B307" t="s">
        <v>1161</v>
      </c>
      <c r="C307" s="58">
        <v>37061</v>
      </c>
      <c r="D307" s="11">
        <v>0.8213657407407408</v>
      </c>
    </row>
    <row r="308" spans="1:4" ht="12.75">
      <c r="A308" t="s">
        <v>339</v>
      </c>
      <c r="B308" t="s">
        <v>1162</v>
      </c>
      <c r="C308" s="58">
        <v>37061</v>
      </c>
      <c r="D308" s="11">
        <v>0.8215046296296297</v>
      </c>
    </row>
    <row r="309" spans="1:4" ht="12.75">
      <c r="A309" t="s">
        <v>340</v>
      </c>
      <c r="B309" t="s">
        <v>1163</v>
      </c>
      <c r="C309" s="58">
        <v>37061</v>
      </c>
      <c r="D309" s="11">
        <v>0.8216203703703703</v>
      </c>
    </row>
    <row r="310" spans="1:4" ht="12.75">
      <c r="A310" t="s">
        <v>341</v>
      </c>
      <c r="B310" t="s">
        <v>1164</v>
      </c>
      <c r="C310" s="58">
        <v>37061</v>
      </c>
      <c r="D310" s="11">
        <v>0.8217592592592592</v>
      </c>
    </row>
    <row r="311" spans="1:4" ht="12.75">
      <c r="A311" t="s">
        <v>342</v>
      </c>
      <c r="B311" t="s">
        <v>1165</v>
      </c>
      <c r="C311" s="58">
        <v>37061</v>
      </c>
      <c r="D311" s="11">
        <v>0.8218865740740741</v>
      </c>
    </row>
    <row r="312" spans="1:4" ht="12.75">
      <c r="A312" t="s">
        <v>343</v>
      </c>
      <c r="B312" t="s">
        <v>1166</v>
      </c>
      <c r="C312" s="58">
        <v>37061</v>
      </c>
      <c r="D312" s="11">
        <v>0.822025462962963</v>
      </c>
    </row>
    <row r="313" spans="1:4" ht="12.75">
      <c r="A313" t="s">
        <v>344</v>
      </c>
      <c r="B313" t="s">
        <v>1167</v>
      </c>
      <c r="C313" s="58">
        <v>37061</v>
      </c>
      <c r="D313" s="11">
        <v>0.8221527777777777</v>
      </c>
    </row>
    <row r="314" spans="1:4" ht="12.75">
      <c r="A314" t="s">
        <v>345</v>
      </c>
      <c r="B314" t="s">
        <v>1168</v>
      </c>
      <c r="C314" s="58">
        <v>37061</v>
      </c>
      <c r="D314" s="11">
        <v>0.8222916666666666</v>
      </c>
    </row>
    <row r="315" spans="1:4" ht="12.75">
      <c r="A315" t="s">
        <v>346</v>
      </c>
      <c r="B315" t="s">
        <v>1169</v>
      </c>
      <c r="C315" s="58">
        <v>37061</v>
      </c>
      <c r="D315" s="11">
        <v>0.8224074074074075</v>
      </c>
    </row>
    <row r="316" spans="1:4" ht="12.75">
      <c r="A316" t="s">
        <v>347</v>
      </c>
      <c r="B316" t="s">
        <v>1170</v>
      </c>
      <c r="C316" s="58">
        <v>37061</v>
      </c>
      <c r="D316" s="11">
        <v>0.8225347222222222</v>
      </c>
    </row>
    <row r="317" spans="1:4" ht="12.75">
      <c r="A317" t="s">
        <v>348</v>
      </c>
      <c r="B317" t="s">
        <v>1171</v>
      </c>
      <c r="C317" s="58">
        <v>37061</v>
      </c>
      <c r="D317" s="11">
        <v>0.822650462962963</v>
      </c>
    </row>
    <row r="318" spans="1:4" ht="12.75">
      <c r="A318" t="s">
        <v>349</v>
      </c>
      <c r="B318" t="s">
        <v>1172</v>
      </c>
      <c r="C318" s="58">
        <v>37061</v>
      </c>
      <c r="D318" s="11">
        <v>0.8227662037037037</v>
      </c>
    </row>
    <row r="319" spans="1:4" ht="12.75">
      <c r="A319" t="s">
        <v>350</v>
      </c>
      <c r="B319" t="s">
        <v>1173</v>
      </c>
      <c r="C319" s="58">
        <v>37061</v>
      </c>
      <c r="D319" s="11">
        <v>0.8229050925925926</v>
      </c>
    </row>
    <row r="320" spans="1:4" ht="12.75">
      <c r="A320" t="s">
        <v>351</v>
      </c>
      <c r="B320" t="s">
        <v>1174</v>
      </c>
      <c r="C320" s="58">
        <v>37061</v>
      </c>
      <c r="D320" s="11">
        <v>0.8230324074074074</v>
      </c>
    </row>
    <row r="321" spans="1:4" ht="12.75">
      <c r="A321" t="s">
        <v>352</v>
      </c>
      <c r="B321" t="s">
        <v>1175</v>
      </c>
      <c r="C321" s="58">
        <v>37061</v>
      </c>
      <c r="D321" s="11">
        <v>0.8231712962962963</v>
      </c>
    </row>
    <row r="322" spans="1:4" ht="12.75">
      <c r="A322" t="s">
        <v>353</v>
      </c>
      <c r="B322" t="s">
        <v>1176</v>
      </c>
      <c r="C322" s="58">
        <v>37061</v>
      </c>
      <c r="D322" s="11">
        <v>0.8232870370370371</v>
      </c>
    </row>
    <row r="323" spans="1:4" ht="12.75">
      <c r="A323" t="s">
        <v>354</v>
      </c>
      <c r="B323" t="s">
        <v>1177</v>
      </c>
      <c r="C323" s="58">
        <v>37061</v>
      </c>
      <c r="D323" s="11">
        <v>0.8234143518518519</v>
      </c>
    </row>
    <row r="324" spans="1:4" ht="12.75">
      <c r="A324" t="s">
        <v>355</v>
      </c>
      <c r="B324" t="s">
        <v>1178</v>
      </c>
      <c r="C324" s="58">
        <v>37061</v>
      </c>
      <c r="D324" s="11">
        <v>0.8235532407407408</v>
      </c>
    </row>
    <row r="325" spans="1:4" ht="12.75">
      <c r="A325" t="s">
        <v>356</v>
      </c>
      <c r="B325" t="s">
        <v>1179</v>
      </c>
      <c r="C325" s="58">
        <v>37061</v>
      </c>
      <c r="D325" s="11">
        <v>0.8236805555555556</v>
      </c>
    </row>
    <row r="326" spans="1:4" ht="12.75">
      <c r="A326" t="s">
        <v>357</v>
      </c>
      <c r="B326" t="s">
        <v>1180</v>
      </c>
      <c r="C326" s="58">
        <v>37061</v>
      </c>
      <c r="D326" s="11">
        <v>0.8238078703703704</v>
      </c>
    </row>
    <row r="327" spans="1:4" ht="12.75">
      <c r="A327" t="s">
        <v>358</v>
      </c>
      <c r="B327" t="s">
        <v>1181</v>
      </c>
      <c r="C327" s="58">
        <v>37061</v>
      </c>
      <c r="D327" s="11">
        <v>0.8239467592592593</v>
      </c>
    </row>
    <row r="328" spans="1:4" ht="12.75">
      <c r="A328" t="s">
        <v>359</v>
      </c>
      <c r="B328" t="s">
        <v>1182</v>
      </c>
      <c r="C328" s="58">
        <v>37061</v>
      </c>
      <c r="D328" s="11">
        <v>0.8240740740740741</v>
      </c>
    </row>
    <row r="329" spans="1:4" ht="12.75">
      <c r="A329" t="s">
        <v>360</v>
      </c>
      <c r="B329" t="s">
        <v>1183</v>
      </c>
      <c r="C329" s="58">
        <v>37061</v>
      </c>
      <c r="D329" s="11">
        <v>0.8241898148148148</v>
      </c>
    </row>
    <row r="330" spans="1:4" ht="12.75">
      <c r="A330" t="s">
        <v>361</v>
      </c>
      <c r="B330" t="s">
        <v>1184</v>
      </c>
      <c r="C330" s="58">
        <v>37061</v>
      </c>
      <c r="D330" s="11">
        <v>0.8243171296296296</v>
      </c>
    </row>
    <row r="331" spans="1:4" ht="12.75">
      <c r="A331" t="s">
        <v>362</v>
      </c>
      <c r="B331" t="s">
        <v>1185</v>
      </c>
      <c r="C331" s="58">
        <v>37061</v>
      </c>
      <c r="D331" s="11">
        <v>0.8244444444444444</v>
      </c>
    </row>
    <row r="332" spans="1:4" ht="12.75">
      <c r="A332" t="s">
        <v>363</v>
      </c>
      <c r="B332" t="s">
        <v>1186</v>
      </c>
      <c r="C332" s="58">
        <v>37061</v>
      </c>
      <c r="D332" s="11">
        <v>0.8245601851851853</v>
      </c>
    </row>
    <row r="333" spans="1:4" ht="12.75">
      <c r="A333" t="s">
        <v>364</v>
      </c>
      <c r="B333" t="s">
        <v>1187</v>
      </c>
      <c r="C333" s="58">
        <v>37061</v>
      </c>
      <c r="D333" s="11">
        <v>0.8246990740740742</v>
      </c>
    </row>
    <row r="334" spans="1:4" ht="12.75">
      <c r="A334" t="s">
        <v>365</v>
      </c>
      <c r="B334" t="s">
        <v>1188</v>
      </c>
      <c r="C334" s="58">
        <v>37061</v>
      </c>
      <c r="D334" s="11">
        <v>0.8248263888888889</v>
      </c>
    </row>
    <row r="335" spans="1:4" ht="12.75">
      <c r="A335" t="s">
        <v>366</v>
      </c>
      <c r="B335" t="s">
        <v>1189</v>
      </c>
      <c r="C335" s="58">
        <v>37061</v>
      </c>
      <c r="D335" s="11">
        <v>0.8249537037037037</v>
      </c>
    </row>
    <row r="336" spans="1:4" ht="12.75">
      <c r="A336" t="s">
        <v>367</v>
      </c>
      <c r="B336" t="s">
        <v>1190</v>
      </c>
      <c r="C336" s="58">
        <v>37061</v>
      </c>
      <c r="D336" s="11">
        <v>0.8250694444444444</v>
      </c>
    </row>
    <row r="337" spans="1:4" ht="12.75">
      <c r="A337" t="s">
        <v>368</v>
      </c>
      <c r="B337" t="s">
        <v>1191</v>
      </c>
      <c r="C337" s="58">
        <v>37061</v>
      </c>
      <c r="D337" s="11">
        <v>0.8251967592592592</v>
      </c>
    </row>
    <row r="338" spans="1:4" ht="12.75">
      <c r="A338" t="s">
        <v>369</v>
      </c>
      <c r="B338" t="s">
        <v>1192</v>
      </c>
      <c r="C338" s="58">
        <v>37061</v>
      </c>
      <c r="D338" s="11">
        <v>0.8253356481481481</v>
      </c>
    </row>
    <row r="339" spans="1:4" ht="12.75">
      <c r="A339" t="s">
        <v>370</v>
      </c>
      <c r="B339" t="s">
        <v>1193</v>
      </c>
      <c r="C339" s="58">
        <v>37061</v>
      </c>
      <c r="D339" s="11">
        <v>0.8254513888888889</v>
      </c>
    </row>
    <row r="340" spans="1:4" ht="12.75">
      <c r="A340" t="s">
        <v>371</v>
      </c>
      <c r="B340" t="s">
        <v>1194</v>
      </c>
      <c r="C340" s="58">
        <v>37061</v>
      </c>
      <c r="D340" s="11">
        <v>0.8255787037037038</v>
      </c>
    </row>
    <row r="341" spans="1:4" ht="12.75">
      <c r="A341" t="s">
        <v>372</v>
      </c>
      <c r="B341" t="s">
        <v>1195</v>
      </c>
      <c r="C341" s="58">
        <v>37061</v>
      </c>
      <c r="D341" s="11">
        <v>0.8257060185185185</v>
      </c>
    </row>
    <row r="342" spans="1:4" ht="12.75">
      <c r="A342" t="s">
        <v>373</v>
      </c>
      <c r="B342" t="s">
        <v>1196</v>
      </c>
      <c r="C342" s="58">
        <v>37061</v>
      </c>
      <c r="D342" s="11">
        <v>0.8258333333333333</v>
      </c>
    </row>
    <row r="343" spans="1:4" ht="12.75">
      <c r="A343" t="s">
        <v>374</v>
      </c>
      <c r="B343" t="s">
        <v>1197</v>
      </c>
      <c r="C343" s="58">
        <v>37061</v>
      </c>
      <c r="D343" s="11">
        <v>0.8259722222222222</v>
      </c>
    </row>
    <row r="344" spans="1:4" ht="12.75">
      <c r="A344" t="s">
        <v>375</v>
      </c>
      <c r="B344" t="s">
        <v>1198</v>
      </c>
      <c r="C344" s="58">
        <v>37061</v>
      </c>
      <c r="D344" s="11">
        <v>0.8260995370370371</v>
      </c>
    </row>
    <row r="345" spans="1:4" ht="12.75">
      <c r="A345" t="s">
        <v>376</v>
      </c>
      <c r="B345" t="s">
        <v>1199</v>
      </c>
      <c r="C345" s="58">
        <v>37061</v>
      </c>
      <c r="D345" s="11">
        <v>0.8262268518518519</v>
      </c>
    </row>
    <row r="346" spans="1:4" ht="12.75">
      <c r="A346" t="s">
        <v>377</v>
      </c>
      <c r="B346" t="s">
        <v>1200</v>
      </c>
      <c r="C346" s="58">
        <v>37061</v>
      </c>
      <c r="D346" s="11">
        <v>0.8263541666666666</v>
      </c>
    </row>
    <row r="347" spans="1:4" ht="12.75">
      <c r="A347" t="s">
        <v>378</v>
      </c>
      <c r="B347" t="s">
        <v>1201</v>
      </c>
      <c r="C347" s="58">
        <v>37061</v>
      </c>
      <c r="D347" s="11">
        <v>0.8264814814814815</v>
      </c>
    </row>
    <row r="348" spans="1:4" ht="12.75">
      <c r="A348" t="s">
        <v>379</v>
      </c>
      <c r="B348" t="s">
        <v>1202</v>
      </c>
      <c r="C348" s="58">
        <v>37061</v>
      </c>
      <c r="D348" s="11">
        <v>0.8266087962962962</v>
      </c>
    </row>
    <row r="349" spans="1:4" ht="12.75">
      <c r="A349" t="s">
        <v>380</v>
      </c>
      <c r="B349" t="s">
        <v>1203</v>
      </c>
      <c r="C349" s="58">
        <v>37061</v>
      </c>
      <c r="D349" s="11">
        <v>0.8267476851851852</v>
      </c>
    </row>
    <row r="350" spans="1:4" ht="12.75">
      <c r="A350" t="s">
        <v>381</v>
      </c>
      <c r="B350" t="s">
        <v>1204</v>
      </c>
      <c r="C350" s="58">
        <v>37061</v>
      </c>
      <c r="D350" s="11">
        <v>0.826875</v>
      </c>
    </row>
    <row r="351" spans="1:4" ht="12.75">
      <c r="A351" t="s">
        <v>382</v>
      </c>
      <c r="B351" t="s">
        <v>1205</v>
      </c>
      <c r="C351" s="58">
        <v>37061</v>
      </c>
      <c r="D351" s="11">
        <v>0.8270138888888888</v>
      </c>
    </row>
    <row r="352" spans="1:4" ht="12.75">
      <c r="A352" t="s">
        <v>383</v>
      </c>
      <c r="B352" t="s">
        <v>1206</v>
      </c>
      <c r="C352" s="58">
        <v>37061</v>
      </c>
      <c r="D352" s="11">
        <v>0.8271527777777777</v>
      </c>
    </row>
    <row r="353" spans="1:4" ht="12.75">
      <c r="A353" t="s">
        <v>384</v>
      </c>
      <c r="B353" t="s">
        <v>1207</v>
      </c>
      <c r="C353" s="58">
        <v>37061</v>
      </c>
      <c r="D353" s="11">
        <v>0.8272685185185185</v>
      </c>
    </row>
    <row r="354" spans="1:4" ht="12.75">
      <c r="A354" t="s">
        <v>385</v>
      </c>
      <c r="B354" t="s">
        <v>1208</v>
      </c>
      <c r="C354" s="58">
        <v>37061</v>
      </c>
      <c r="D354" s="11">
        <v>0.8274074074074074</v>
      </c>
    </row>
    <row r="355" spans="1:4" ht="12.75">
      <c r="A355" t="s">
        <v>386</v>
      </c>
      <c r="B355" t="s">
        <v>1209</v>
      </c>
      <c r="C355" s="58">
        <v>37061</v>
      </c>
      <c r="D355" s="11">
        <v>0.8275347222222221</v>
      </c>
    </row>
    <row r="356" spans="1:4" ht="12.75">
      <c r="A356" t="s">
        <v>387</v>
      </c>
      <c r="B356" t="s">
        <v>1210</v>
      </c>
      <c r="C356" s="58">
        <v>37061</v>
      </c>
      <c r="D356" s="11">
        <v>0.827662037037037</v>
      </c>
    </row>
    <row r="357" spans="1:4" ht="12.75">
      <c r="A357" t="s">
        <v>388</v>
      </c>
      <c r="B357" t="s">
        <v>1211</v>
      </c>
      <c r="C357" s="58">
        <v>37061</v>
      </c>
      <c r="D357" s="11">
        <v>0.8277777777777778</v>
      </c>
    </row>
    <row r="358" spans="1:4" ht="12.75">
      <c r="A358" t="s">
        <v>389</v>
      </c>
      <c r="B358" t="s">
        <v>1212</v>
      </c>
      <c r="C358" s="58">
        <v>37061</v>
      </c>
      <c r="D358" s="11">
        <v>0.8279050925925926</v>
      </c>
    </row>
    <row r="359" spans="1:4" ht="12.75">
      <c r="A359" t="s">
        <v>390</v>
      </c>
      <c r="B359" t="s">
        <v>1213</v>
      </c>
      <c r="C359" s="58">
        <v>37061</v>
      </c>
      <c r="D359" s="11">
        <v>0.8280324074074074</v>
      </c>
    </row>
    <row r="360" spans="1:4" ht="12.75">
      <c r="A360" t="s">
        <v>391</v>
      </c>
      <c r="B360" t="s">
        <v>1214</v>
      </c>
      <c r="C360" s="58">
        <v>37061</v>
      </c>
      <c r="D360" s="11">
        <v>0.8281712962962963</v>
      </c>
    </row>
    <row r="361" spans="1:4" ht="12.75">
      <c r="A361" t="s">
        <v>392</v>
      </c>
      <c r="B361" t="s">
        <v>1215</v>
      </c>
      <c r="C361" s="58">
        <v>37061</v>
      </c>
      <c r="D361" s="11">
        <v>0.828287037037037</v>
      </c>
    </row>
    <row r="362" spans="1:4" ht="12.75">
      <c r="A362" t="s">
        <v>393</v>
      </c>
      <c r="B362" t="s">
        <v>1216</v>
      </c>
      <c r="C362" s="58">
        <v>37061</v>
      </c>
      <c r="D362" s="11">
        <v>0.8284143518518517</v>
      </c>
    </row>
    <row r="363" spans="1:4" ht="12.75">
      <c r="A363" t="s">
        <v>394</v>
      </c>
      <c r="B363" t="s">
        <v>1217</v>
      </c>
      <c r="C363" s="58">
        <v>37061</v>
      </c>
      <c r="D363" s="11">
        <v>0.8285532407407407</v>
      </c>
    </row>
    <row r="364" spans="1:4" ht="12.75">
      <c r="A364" t="s">
        <v>395</v>
      </c>
      <c r="B364" t="s">
        <v>1218</v>
      </c>
      <c r="C364" s="58">
        <v>37061</v>
      </c>
      <c r="D364" s="11">
        <v>0.8286805555555555</v>
      </c>
    </row>
    <row r="365" spans="1:4" ht="12.75">
      <c r="A365" t="s">
        <v>396</v>
      </c>
      <c r="B365" t="s">
        <v>1219</v>
      </c>
      <c r="C365" s="58">
        <v>37061</v>
      </c>
      <c r="D365" s="11">
        <v>0.8288194444444444</v>
      </c>
    </row>
    <row r="366" spans="1:4" ht="12.75">
      <c r="A366" t="s">
        <v>397</v>
      </c>
      <c r="B366" t="s">
        <v>1220</v>
      </c>
      <c r="C366" s="58">
        <v>37061</v>
      </c>
      <c r="D366" s="11">
        <v>0.8289467592592592</v>
      </c>
    </row>
    <row r="367" spans="1:4" ht="12.75">
      <c r="A367" t="s">
        <v>398</v>
      </c>
      <c r="B367" t="s">
        <v>1221</v>
      </c>
      <c r="C367" s="58">
        <v>37061</v>
      </c>
      <c r="D367" s="11">
        <v>0.8290625</v>
      </c>
    </row>
    <row r="368" spans="1:4" ht="12.75">
      <c r="A368" t="s">
        <v>399</v>
      </c>
      <c r="B368" t="s">
        <v>1222</v>
      </c>
      <c r="C368" s="58">
        <v>37061</v>
      </c>
      <c r="D368" s="11">
        <v>0.8291898148148148</v>
      </c>
    </row>
    <row r="369" spans="1:4" ht="12.75">
      <c r="A369" t="s">
        <v>400</v>
      </c>
      <c r="B369" t="s">
        <v>1223</v>
      </c>
      <c r="C369" s="58">
        <v>37061</v>
      </c>
      <c r="D369" s="11">
        <v>0.8293287037037037</v>
      </c>
    </row>
    <row r="370" spans="1:4" ht="12.75">
      <c r="A370" t="s">
        <v>401</v>
      </c>
      <c r="B370" t="s">
        <v>1224</v>
      </c>
      <c r="C370" s="58">
        <v>37061</v>
      </c>
      <c r="D370" s="11">
        <v>0.8294560185185186</v>
      </c>
    </row>
    <row r="371" spans="1:4" ht="12.75">
      <c r="A371" t="s">
        <v>402</v>
      </c>
      <c r="B371" t="s">
        <v>1225</v>
      </c>
      <c r="C371" s="58">
        <v>37061</v>
      </c>
      <c r="D371" s="11">
        <v>0.8295833333333333</v>
      </c>
    </row>
    <row r="372" spans="1:4" ht="12.75">
      <c r="A372" t="s">
        <v>403</v>
      </c>
      <c r="B372" t="s">
        <v>1226</v>
      </c>
      <c r="C372" s="58">
        <v>37061</v>
      </c>
      <c r="D372" s="11">
        <v>0.8297106481481481</v>
      </c>
    </row>
    <row r="373" spans="1:4" ht="12.75">
      <c r="A373" t="s">
        <v>404</v>
      </c>
      <c r="B373" t="s">
        <v>1227</v>
      </c>
      <c r="C373" s="58">
        <v>37061</v>
      </c>
      <c r="D373" s="11">
        <v>0.829837962962963</v>
      </c>
    </row>
    <row r="374" spans="1:4" ht="12.75">
      <c r="A374" t="s">
        <v>405</v>
      </c>
      <c r="B374" t="s">
        <v>1228</v>
      </c>
      <c r="C374" s="58">
        <v>37061</v>
      </c>
      <c r="D374" s="11">
        <v>0.8299537037037038</v>
      </c>
    </row>
    <row r="375" spans="1:4" ht="12.75">
      <c r="A375" t="s">
        <v>406</v>
      </c>
      <c r="B375" t="s">
        <v>1229</v>
      </c>
      <c r="C375" s="58">
        <v>37061</v>
      </c>
      <c r="D375" s="11">
        <v>0.8300694444444444</v>
      </c>
    </row>
    <row r="376" spans="1:4" ht="12.75">
      <c r="A376" t="s">
        <v>407</v>
      </c>
      <c r="B376" t="s">
        <v>1230</v>
      </c>
      <c r="C376" s="58">
        <v>37061</v>
      </c>
      <c r="D376" s="11">
        <v>0.8301967592592593</v>
      </c>
    </row>
    <row r="377" spans="1:4" ht="12.75">
      <c r="A377" t="s">
        <v>408</v>
      </c>
      <c r="B377" t="s">
        <v>1231</v>
      </c>
      <c r="C377" s="58">
        <v>37061</v>
      </c>
      <c r="D377" s="11">
        <v>0.830324074074074</v>
      </c>
    </row>
    <row r="378" spans="1:4" ht="12.75">
      <c r="A378" t="s">
        <v>409</v>
      </c>
      <c r="B378" t="s">
        <v>1232</v>
      </c>
      <c r="C378" s="58">
        <v>37061</v>
      </c>
      <c r="D378" s="11">
        <v>0.8304513888888888</v>
      </c>
    </row>
    <row r="379" spans="1:4" ht="12.75">
      <c r="A379" t="s">
        <v>410</v>
      </c>
      <c r="B379" t="s">
        <v>1233</v>
      </c>
      <c r="C379" s="58">
        <v>37061</v>
      </c>
      <c r="D379" s="11">
        <v>0.8305787037037037</v>
      </c>
    </row>
    <row r="380" spans="1:4" ht="12.75">
      <c r="A380" t="s">
        <v>411</v>
      </c>
      <c r="B380" t="s">
        <v>1234</v>
      </c>
      <c r="C380" s="58">
        <v>37061</v>
      </c>
      <c r="D380" s="11">
        <v>0.8307060185185186</v>
      </c>
    </row>
    <row r="381" spans="1:4" ht="12.75">
      <c r="A381" t="s">
        <v>412</v>
      </c>
      <c r="B381" t="s">
        <v>1235</v>
      </c>
      <c r="C381" s="58">
        <v>37061</v>
      </c>
      <c r="D381" s="11">
        <v>0.8308449074074074</v>
      </c>
    </row>
    <row r="382" spans="1:4" ht="12.75">
      <c r="A382" t="s">
        <v>413</v>
      </c>
      <c r="B382" t="s">
        <v>1236</v>
      </c>
      <c r="C382" s="58">
        <v>37061</v>
      </c>
      <c r="D382" s="11">
        <v>0.8309722222222223</v>
      </c>
    </row>
    <row r="383" spans="1:4" ht="12.75">
      <c r="A383" t="s">
        <v>414</v>
      </c>
      <c r="B383" t="s">
        <v>1237</v>
      </c>
      <c r="C383" s="58">
        <v>37061</v>
      </c>
      <c r="D383" s="11">
        <v>0.8310995370370371</v>
      </c>
    </row>
    <row r="384" spans="1:4" ht="12.75">
      <c r="A384" t="s">
        <v>415</v>
      </c>
      <c r="B384" t="s">
        <v>1238</v>
      </c>
      <c r="C384" s="58">
        <v>37061</v>
      </c>
      <c r="D384" s="11">
        <v>0.8312268518518519</v>
      </c>
    </row>
    <row r="385" spans="1:4" ht="12.75">
      <c r="A385" t="s">
        <v>416</v>
      </c>
      <c r="B385" t="s">
        <v>1239</v>
      </c>
      <c r="C385" s="58">
        <v>37061</v>
      </c>
      <c r="D385" s="11">
        <v>0.8313541666666667</v>
      </c>
    </row>
    <row r="386" spans="1:4" ht="12.75">
      <c r="A386" t="s">
        <v>417</v>
      </c>
      <c r="B386" t="s">
        <v>1240</v>
      </c>
      <c r="C386" s="58">
        <v>37061</v>
      </c>
      <c r="D386" s="11">
        <v>0.8314699074074073</v>
      </c>
    </row>
    <row r="387" spans="1:4" ht="12.75">
      <c r="A387" t="s">
        <v>418</v>
      </c>
      <c r="B387" t="s">
        <v>1241</v>
      </c>
      <c r="C387" s="58">
        <v>37061</v>
      </c>
      <c r="D387" s="11">
        <v>0.8315972222222222</v>
      </c>
    </row>
    <row r="388" spans="1:4" ht="12.75">
      <c r="A388" t="s">
        <v>419</v>
      </c>
      <c r="B388" t="s">
        <v>1242</v>
      </c>
      <c r="C388" s="58">
        <v>37061</v>
      </c>
      <c r="D388" s="11">
        <v>0.831724537037037</v>
      </c>
    </row>
    <row r="389" spans="1:4" ht="12.75">
      <c r="A389" t="s">
        <v>420</v>
      </c>
      <c r="B389" t="s">
        <v>1243</v>
      </c>
      <c r="C389" s="58">
        <v>37061</v>
      </c>
      <c r="D389" s="11">
        <v>0.831851851851852</v>
      </c>
    </row>
    <row r="390" spans="1:4" ht="12.75">
      <c r="A390" t="s">
        <v>421</v>
      </c>
      <c r="B390" t="s">
        <v>1244</v>
      </c>
      <c r="C390" s="58">
        <v>37061</v>
      </c>
      <c r="D390" s="11">
        <v>0.8319907407407406</v>
      </c>
    </row>
    <row r="391" spans="1:4" ht="12.75">
      <c r="A391" t="s">
        <v>422</v>
      </c>
      <c r="B391" t="s">
        <v>1245</v>
      </c>
      <c r="C391" s="58">
        <v>37061</v>
      </c>
      <c r="D391" s="11">
        <v>0.8321064814814815</v>
      </c>
    </row>
    <row r="392" spans="1:4" ht="12.75">
      <c r="A392" t="s">
        <v>423</v>
      </c>
      <c r="B392" t="s">
        <v>1246</v>
      </c>
      <c r="C392" s="58">
        <v>37061</v>
      </c>
      <c r="D392" s="11">
        <v>0.8322337962962963</v>
      </c>
    </row>
    <row r="393" spans="1:4" ht="12.75">
      <c r="A393" t="s">
        <v>424</v>
      </c>
      <c r="B393" t="s">
        <v>1247</v>
      </c>
      <c r="C393" s="58">
        <v>37061</v>
      </c>
      <c r="D393" s="11">
        <v>0.8323726851851853</v>
      </c>
    </row>
    <row r="394" spans="1:4" ht="12.75">
      <c r="A394" t="s">
        <v>425</v>
      </c>
      <c r="B394" t="s">
        <v>1248</v>
      </c>
      <c r="C394" s="58">
        <v>37061</v>
      </c>
      <c r="D394" s="11">
        <v>0.8325</v>
      </c>
    </row>
    <row r="395" spans="1:4" ht="12.75">
      <c r="A395" t="s">
        <v>426</v>
      </c>
      <c r="B395" t="s">
        <v>1249</v>
      </c>
      <c r="C395" s="58">
        <v>37061</v>
      </c>
      <c r="D395" s="11">
        <v>0.8326273148148148</v>
      </c>
    </row>
    <row r="396" spans="1:4" ht="12.75">
      <c r="A396" t="s">
        <v>427</v>
      </c>
      <c r="B396" t="s">
        <v>1250</v>
      </c>
      <c r="C396" s="58">
        <v>37061</v>
      </c>
      <c r="D396" s="11">
        <v>0.8327430555555555</v>
      </c>
    </row>
    <row r="397" spans="1:4" ht="12.75">
      <c r="A397" t="s">
        <v>428</v>
      </c>
      <c r="B397" t="s">
        <v>1251</v>
      </c>
      <c r="C397" s="58">
        <v>37061</v>
      </c>
      <c r="D397" s="11">
        <v>0.8328819444444444</v>
      </c>
    </row>
    <row r="398" spans="1:4" ht="12.75">
      <c r="A398" t="s">
        <v>429</v>
      </c>
      <c r="B398" t="s">
        <v>1143</v>
      </c>
      <c r="C398" s="58">
        <v>37061</v>
      </c>
      <c r="D398" s="11">
        <v>0.8330092592592592</v>
      </c>
    </row>
    <row r="399" spans="1:4" ht="12.75">
      <c r="A399" t="s">
        <v>430</v>
      </c>
      <c r="B399" t="s">
        <v>1252</v>
      </c>
      <c r="C399" s="58">
        <v>37061</v>
      </c>
      <c r="D399" s="11">
        <v>0.833136574074074</v>
      </c>
    </row>
    <row r="400" spans="1:4" ht="12.75">
      <c r="A400" t="s">
        <v>431</v>
      </c>
      <c r="B400" t="s">
        <v>1253</v>
      </c>
      <c r="C400" s="58">
        <v>37061</v>
      </c>
      <c r="D400" s="11">
        <v>0.833275462962963</v>
      </c>
    </row>
    <row r="401" spans="1:4" ht="12.75">
      <c r="A401" t="s">
        <v>432</v>
      </c>
      <c r="B401" t="s">
        <v>1254</v>
      </c>
      <c r="C401" s="58">
        <v>37061</v>
      </c>
      <c r="D401" s="11">
        <v>0.8333912037037038</v>
      </c>
    </row>
    <row r="402" spans="1:4" ht="12.75">
      <c r="A402" t="s">
        <v>433</v>
      </c>
      <c r="B402" t="s">
        <v>908</v>
      </c>
      <c r="C402" s="58">
        <v>37061</v>
      </c>
      <c r="D402" s="11">
        <v>0.8335300925925927</v>
      </c>
    </row>
    <row r="403" spans="1:4" ht="12.75">
      <c r="A403" t="s">
        <v>434</v>
      </c>
      <c r="B403" t="s">
        <v>1255</v>
      </c>
      <c r="C403" s="58">
        <v>37061</v>
      </c>
      <c r="D403" s="11">
        <v>0.8336574074074075</v>
      </c>
    </row>
    <row r="404" spans="1:4" ht="12.75">
      <c r="A404" t="s">
        <v>435</v>
      </c>
      <c r="B404" t="s">
        <v>1256</v>
      </c>
      <c r="C404" s="58">
        <v>37061</v>
      </c>
      <c r="D404" s="11">
        <v>0.8337847222222222</v>
      </c>
    </row>
    <row r="405" spans="1:4" ht="12.75">
      <c r="A405" t="s">
        <v>436</v>
      </c>
      <c r="B405" t="s">
        <v>1257</v>
      </c>
      <c r="C405" s="58">
        <v>37061</v>
      </c>
      <c r="D405" s="11">
        <v>0.8339120370370371</v>
      </c>
    </row>
    <row r="406" spans="1:4" ht="12.75">
      <c r="A406" t="s">
        <v>437</v>
      </c>
      <c r="B406" t="s">
        <v>1258</v>
      </c>
      <c r="C406" s="58">
        <v>37061</v>
      </c>
      <c r="D406" s="11">
        <v>0.834050925925926</v>
      </c>
    </row>
    <row r="407" spans="1:4" ht="12.75">
      <c r="A407" t="s">
        <v>438</v>
      </c>
      <c r="B407" t="s">
        <v>1259</v>
      </c>
      <c r="C407" s="58">
        <v>37061</v>
      </c>
      <c r="D407" s="11">
        <v>0.8341782407407408</v>
      </c>
    </row>
    <row r="408" spans="1:4" ht="12.75">
      <c r="A408" t="s">
        <v>439</v>
      </c>
      <c r="B408" t="s">
        <v>1260</v>
      </c>
      <c r="C408" s="58">
        <v>37061</v>
      </c>
      <c r="D408" s="11">
        <v>0.8342939814814815</v>
      </c>
    </row>
    <row r="409" spans="1:4" ht="12.75">
      <c r="A409" t="s">
        <v>440</v>
      </c>
      <c r="B409" t="s">
        <v>1261</v>
      </c>
      <c r="C409" s="58">
        <v>37061</v>
      </c>
      <c r="D409" s="11">
        <v>0.8344212962962962</v>
      </c>
    </row>
    <row r="410" spans="1:4" ht="12.75">
      <c r="A410" t="s">
        <v>441</v>
      </c>
      <c r="B410" t="s">
        <v>1262</v>
      </c>
      <c r="C410" s="58">
        <v>37061</v>
      </c>
      <c r="D410" s="11">
        <v>0.834548611111111</v>
      </c>
    </row>
    <row r="411" spans="1:4" ht="12.75">
      <c r="A411" t="s">
        <v>442</v>
      </c>
      <c r="B411" t="s">
        <v>1263</v>
      </c>
      <c r="C411" s="58">
        <v>37061</v>
      </c>
      <c r="D411" s="11">
        <v>0.8346875</v>
      </c>
    </row>
    <row r="412" spans="1:4" ht="12.75">
      <c r="A412" t="s">
        <v>443</v>
      </c>
      <c r="B412" t="s">
        <v>1264</v>
      </c>
      <c r="C412" s="58">
        <v>37061</v>
      </c>
      <c r="D412" s="11">
        <v>0.8348148148148148</v>
      </c>
    </row>
    <row r="413" spans="1:4" ht="12.75">
      <c r="A413" t="s">
        <v>444</v>
      </c>
      <c r="B413" t="s">
        <v>1265</v>
      </c>
      <c r="C413" s="58">
        <v>37061</v>
      </c>
      <c r="D413" s="11">
        <v>0.8349421296296297</v>
      </c>
    </row>
    <row r="414" spans="1:4" ht="12.75">
      <c r="A414" t="s">
        <v>445</v>
      </c>
      <c r="B414" t="s">
        <v>1266</v>
      </c>
      <c r="C414" s="58">
        <v>37061</v>
      </c>
      <c r="D414" s="11">
        <v>0.8350578703703704</v>
      </c>
    </row>
    <row r="415" spans="1:4" ht="12.75">
      <c r="A415" t="s">
        <v>446</v>
      </c>
      <c r="B415" t="s">
        <v>1267</v>
      </c>
      <c r="C415" s="58">
        <v>37061</v>
      </c>
      <c r="D415" s="11">
        <v>0.8351851851851851</v>
      </c>
    </row>
    <row r="416" spans="1:4" ht="12.75">
      <c r="A416" t="s">
        <v>447</v>
      </c>
      <c r="B416" t="s">
        <v>1268</v>
      </c>
      <c r="C416" s="58">
        <v>37061</v>
      </c>
      <c r="D416" s="11">
        <v>0.835324074074074</v>
      </c>
    </row>
    <row r="417" spans="1:4" ht="12.75">
      <c r="A417" t="s">
        <v>448</v>
      </c>
      <c r="B417" t="s">
        <v>1269</v>
      </c>
      <c r="C417" s="58">
        <v>37061</v>
      </c>
      <c r="D417" s="11">
        <v>0.8354513888888889</v>
      </c>
    </row>
    <row r="418" spans="1:4" ht="12.75">
      <c r="A418" t="s">
        <v>449</v>
      </c>
      <c r="B418" t="s">
        <v>1270</v>
      </c>
      <c r="C418" s="58">
        <v>37061</v>
      </c>
      <c r="D418" s="11">
        <v>0.8355902777777778</v>
      </c>
    </row>
    <row r="419" spans="1:4" ht="12.75">
      <c r="A419" t="s">
        <v>450</v>
      </c>
      <c r="B419" t="s">
        <v>1271</v>
      </c>
      <c r="C419" s="58">
        <v>37061</v>
      </c>
      <c r="D419" s="11">
        <v>0.8357060185185184</v>
      </c>
    </row>
    <row r="420" spans="1:4" ht="12.75">
      <c r="A420" t="s">
        <v>451</v>
      </c>
      <c r="B420" t="s">
        <v>1272</v>
      </c>
      <c r="C420" s="58">
        <v>37061</v>
      </c>
      <c r="D420" s="11">
        <v>0.8358449074074074</v>
      </c>
    </row>
    <row r="421" spans="1:4" ht="12.75">
      <c r="A421" t="s">
        <v>452</v>
      </c>
      <c r="B421" t="s">
        <v>1273</v>
      </c>
      <c r="C421" s="58">
        <v>37061</v>
      </c>
      <c r="D421" s="11">
        <v>0.8359837962962963</v>
      </c>
    </row>
    <row r="422" spans="1:4" ht="12.75">
      <c r="A422" t="s">
        <v>453</v>
      </c>
      <c r="B422" t="s">
        <v>1274</v>
      </c>
      <c r="C422" s="58">
        <v>37061</v>
      </c>
      <c r="D422" s="11">
        <v>0.836099537037037</v>
      </c>
    </row>
    <row r="423" spans="1:4" ht="12.75">
      <c r="A423" t="s">
        <v>454</v>
      </c>
      <c r="B423" t="s">
        <v>1275</v>
      </c>
      <c r="C423" s="58">
        <v>37061</v>
      </c>
      <c r="D423" s="11">
        <v>0.8362268518518517</v>
      </c>
    </row>
    <row r="424" spans="1:4" ht="12.75">
      <c r="A424" t="s">
        <v>455</v>
      </c>
      <c r="B424" t="s">
        <v>1276</v>
      </c>
      <c r="C424" s="58">
        <v>37061</v>
      </c>
      <c r="D424" s="11">
        <v>0.8363425925925926</v>
      </c>
    </row>
    <row r="425" spans="1:4" ht="12.75">
      <c r="A425" t="s">
        <v>456</v>
      </c>
      <c r="B425" t="s">
        <v>1277</v>
      </c>
      <c r="C425" s="58">
        <v>37061</v>
      </c>
      <c r="D425" s="11">
        <v>0.8364699074074075</v>
      </c>
    </row>
    <row r="426" spans="1:4" ht="12.75">
      <c r="A426" t="s">
        <v>457</v>
      </c>
      <c r="B426" t="s">
        <v>1278</v>
      </c>
      <c r="C426" s="58">
        <v>37061</v>
      </c>
      <c r="D426" s="11">
        <v>0.8365972222222222</v>
      </c>
    </row>
    <row r="427" spans="1:4" ht="12.75">
      <c r="A427" t="s">
        <v>458</v>
      </c>
      <c r="B427" t="s">
        <v>1279</v>
      </c>
      <c r="C427" s="58">
        <v>37061</v>
      </c>
      <c r="D427" s="11">
        <v>0.8367129629629629</v>
      </c>
    </row>
    <row r="428" spans="1:4" ht="12.75">
      <c r="A428" t="s">
        <v>459</v>
      </c>
      <c r="B428" t="s">
        <v>1280</v>
      </c>
      <c r="C428" s="58">
        <v>37061</v>
      </c>
      <c r="D428" s="11">
        <v>0.8368518518518518</v>
      </c>
    </row>
    <row r="429" spans="1:4" ht="12.75">
      <c r="A429" t="s">
        <v>460</v>
      </c>
      <c r="B429" t="s">
        <v>1281</v>
      </c>
      <c r="C429" s="58">
        <v>37061</v>
      </c>
      <c r="D429" s="11">
        <v>0.8369791666666666</v>
      </c>
    </row>
    <row r="430" spans="1:4" ht="12.75">
      <c r="A430" t="s">
        <v>461</v>
      </c>
      <c r="B430" t="s">
        <v>1282</v>
      </c>
      <c r="C430" s="58">
        <v>37061</v>
      </c>
      <c r="D430" s="11">
        <v>0.8371064814814816</v>
      </c>
    </row>
    <row r="431" spans="1:4" ht="12.75">
      <c r="A431" t="s">
        <v>462</v>
      </c>
      <c r="B431" t="s">
        <v>1283</v>
      </c>
      <c r="C431" s="58">
        <v>37061</v>
      </c>
      <c r="D431" s="11">
        <v>0.8372337962962964</v>
      </c>
    </row>
    <row r="432" spans="1:4" ht="12.75">
      <c r="A432" t="s">
        <v>463</v>
      </c>
      <c r="B432" t="s">
        <v>1284</v>
      </c>
      <c r="C432" s="58">
        <v>37061</v>
      </c>
      <c r="D432" s="11">
        <v>0.8373726851851852</v>
      </c>
    </row>
    <row r="433" spans="1:4" ht="12.75">
      <c r="A433" t="s">
        <v>464</v>
      </c>
      <c r="B433" t="s">
        <v>1285</v>
      </c>
      <c r="C433" s="58">
        <v>37061</v>
      </c>
      <c r="D433" s="11">
        <v>0.8375</v>
      </c>
    </row>
    <row r="434" spans="1:4" ht="12.75">
      <c r="A434" t="s">
        <v>465</v>
      </c>
      <c r="B434" t="s">
        <v>1286</v>
      </c>
      <c r="C434" s="58">
        <v>37061</v>
      </c>
      <c r="D434" s="11">
        <v>0.8376273148148149</v>
      </c>
    </row>
    <row r="435" spans="1:4" ht="12.75">
      <c r="A435" t="s">
        <v>466</v>
      </c>
      <c r="B435" t="s">
        <v>1287</v>
      </c>
      <c r="C435" s="58">
        <v>37061</v>
      </c>
      <c r="D435" s="11">
        <v>0.8377662037037038</v>
      </c>
    </row>
    <row r="436" spans="1:4" ht="12.75">
      <c r="A436" t="s">
        <v>467</v>
      </c>
      <c r="B436" t="s">
        <v>1288</v>
      </c>
      <c r="C436" s="58">
        <v>37061</v>
      </c>
      <c r="D436" s="11">
        <v>0.8378935185185186</v>
      </c>
    </row>
    <row r="437" spans="1:4" ht="12.75">
      <c r="A437" t="s">
        <v>468</v>
      </c>
      <c r="B437" t="s">
        <v>1289</v>
      </c>
      <c r="C437" s="58">
        <v>37061</v>
      </c>
      <c r="D437" s="11">
        <v>0.8380208333333333</v>
      </c>
    </row>
    <row r="438" spans="1:4" ht="12.75">
      <c r="A438" t="s">
        <v>469</v>
      </c>
      <c r="B438" t="s">
        <v>1290</v>
      </c>
      <c r="C438" s="58">
        <v>37061</v>
      </c>
      <c r="D438" s="11">
        <v>0.8381597222222222</v>
      </c>
    </row>
    <row r="439" spans="1:4" ht="12.75">
      <c r="A439" t="s">
        <v>470</v>
      </c>
      <c r="B439" t="s">
        <v>1291</v>
      </c>
      <c r="C439" s="58">
        <v>37061</v>
      </c>
      <c r="D439" s="11">
        <v>0.8382986111111111</v>
      </c>
    </row>
    <row r="440" spans="1:4" ht="12.75">
      <c r="A440" t="s">
        <v>471</v>
      </c>
      <c r="B440" t="s">
        <v>1292</v>
      </c>
      <c r="C440" s="58">
        <v>37061</v>
      </c>
      <c r="D440" s="11">
        <v>0.838425925925926</v>
      </c>
    </row>
    <row r="441" spans="1:4" ht="12.75">
      <c r="A441" t="s">
        <v>472</v>
      </c>
      <c r="B441" t="s">
        <v>1293</v>
      </c>
      <c r="C441" s="58">
        <v>37061</v>
      </c>
      <c r="D441" s="11">
        <v>0.8385416666666666</v>
      </c>
    </row>
    <row r="442" spans="1:4" ht="12.75">
      <c r="A442" t="s">
        <v>473</v>
      </c>
      <c r="B442" t="s">
        <v>1294</v>
      </c>
      <c r="C442" s="58">
        <v>37061</v>
      </c>
      <c r="D442" s="11">
        <v>0.8386574074074074</v>
      </c>
    </row>
    <row r="443" spans="1:4" ht="12.75">
      <c r="A443" t="s">
        <v>474</v>
      </c>
      <c r="B443" t="s">
        <v>1295</v>
      </c>
      <c r="C443" s="58">
        <v>37061</v>
      </c>
      <c r="D443" s="11">
        <v>0.8387962962962963</v>
      </c>
    </row>
    <row r="444" spans="1:4" ht="12.75">
      <c r="A444" t="s">
        <v>475</v>
      </c>
      <c r="B444" t="s">
        <v>1296</v>
      </c>
      <c r="C444" s="58">
        <v>37061</v>
      </c>
      <c r="D444" s="11">
        <v>0.838923611111111</v>
      </c>
    </row>
    <row r="445" spans="1:4" ht="12.75">
      <c r="A445" t="s">
        <v>476</v>
      </c>
      <c r="B445" t="s">
        <v>1297</v>
      </c>
      <c r="C445" s="58">
        <v>37061</v>
      </c>
      <c r="D445" s="11">
        <v>0.8390509259259259</v>
      </c>
    </row>
    <row r="446" spans="1:4" ht="12.75">
      <c r="A446" t="s">
        <v>477</v>
      </c>
      <c r="B446" t="s">
        <v>1298</v>
      </c>
      <c r="C446" s="58">
        <v>37061</v>
      </c>
      <c r="D446" s="11">
        <v>0.8391782407407408</v>
      </c>
    </row>
    <row r="447" spans="1:4" ht="12.75">
      <c r="A447" t="s">
        <v>478</v>
      </c>
      <c r="B447" t="s">
        <v>1299</v>
      </c>
      <c r="C447" s="58">
        <v>37061</v>
      </c>
      <c r="D447" s="11">
        <v>0.8393055555555556</v>
      </c>
    </row>
    <row r="448" spans="1:4" ht="12.75">
      <c r="A448" t="s">
        <v>479</v>
      </c>
      <c r="B448" t="s">
        <v>1300</v>
      </c>
      <c r="C448" s="58">
        <v>37061</v>
      </c>
      <c r="D448" s="11">
        <v>0.8394212962962962</v>
      </c>
    </row>
    <row r="449" spans="1:4" ht="12.75">
      <c r="A449" t="s">
        <v>480</v>
      </c>
      <c r="B449" t="s">
        <v>1301</v>
      </c>
      <c r="C449" s="58">
        <v>37061</v>
      </c>
      <c r="D449" s="11">
        <v>0.839537037037037</v>
      </c>
    </row>
    <row r="450" spans="1:4" ht="12.75">
      <c r="A450" t="s">
        <v>481</v>
      </c>
      <c r="B450" t="s">
        <v>1302</v>
      </c>
      <c r="C450" s="58">
        <v>37061</v>
      </c>
      <c r="D450" s="11">
        <v>0.839664351851852</v>
      </c>
    </row>
    <row r="451" spans="1:4" ht="12.75">
      <c r="A451" t="s">
        <v>482</v>
      </c>
      <c r="B451" t="s">
        <v>1303</v>
      </c>
      <c r="C451" s="58">
        <v>37061</v>
      </c>
      <c r="D451" s="11">
        <v>0.8397916666666667</v>
      </c>
    </row>
    <row r="452" spans="1:4" ht="12.75">
      <c r="A452" t="s">
        <v>483</v>
      </c>
      <c r="B452" t="s">
        <v>1304</v>
      </c>
      <c r="C452" s="58">
        <v>37061</v>
      </c>
      <c r="D452" s="11">
        <v>0.8399189814814815</v>
      </c>
    </row>
    <row r="453" spans="1:4" ht="12.75">
      <c r="A453" t="s">
        <v>484</v>
      </c>
      <c r="B453" t="s">
        <v>1305</v>
      </c>
      <c r="C453" s="58">
        <v>37061</v>
      </c>
      <c r="D453" s="11">
        <v>0.8400578703703704</v>
      </c>
    </row>
    <row r="454" spans="1:4" ht="12.75">
      <c r="A454" t="s">
        <v>485</v>
      </c>
      <c r="B454" t="s">
        <v>1306</v>
      </c>
      <c r="C454" s="58">
        <v>37061</v>
      </c>
      <c r="D454" s="11">
        <v>0.8401851851851853</v>
      </c>
    </row>
    <row r="455" spans="1:4" ht="12.75">
      <c r="A455" t="s">
        <v>486</v>
      </c>
      <c r="B455" t="s">
        <v>1307</v>
      </c>
      <c r="C455" s="58">
        <v>37061</v>
      </c>
      <c r="D455" s="11">
        <v>0.8403009259259259</v>
      </c>
    </row>
    <row r="456" spans="1:4" ht="12.75">
      <c r="A456" t="s">
        <v>487</v>
      </c>
      <c r="B456" t="s">
        <v>1308</v>
      </c>
      <c r="C456" s="58">
        <v>37061</v>
      </c>
      <c r="D456" s="11">
        <v>0.8404398148148148</v>
      </c>
    </row>
    <row r="457" spans="1:4" ht="12.75">
      <c r="A457" t="s">
        <v>488</v>
      </c>
      <c r="B457" t="s">
        <v>1309</v>
      </c>
      <c r="C457" s="58">
        <v>37061</v>
      </c>
      <c r="D457" s="11">
        <v>0.8405671296296297</v>
      </c>
    </row>
    <row r="458" spans="1:4" ht="12.75">
      <c r="A458" t="s">
        <v>489</v>
      </c>
      <c r="B458" t="s">
        <v>1310</v>
      </c>
      <c r="C458" s="58">
        <v>37061</v>
      </c>
      <c r="D458" s="11">
        <v>0.8407291666666666</v>
      </c>
    </row>
    <row r="459" spans="1:4" ht="12.75">
      <c r="A459" t="s">
        <v>490</v>
      </c>
      <c r="B459" t="s">
        <v>1311</v>
      </c>
      <c r="C459" s="58">
        <v>37061</v>
      </c>
      <c r="D459" s="11">
        <v>0.8408449074074075</v>
      </c>
    </row>
    <row r="460" spans="1:4" ht="12.75">
      <c r="A460" t="s">
        <v>491</v>
      </c>
      <c r="B460" t="s">
        <v>1312</v>
      </c>
      <c r="C460" s="58">
        <v>37061</v>
      </c>
      <c r="D460" s="11">
        <v>0.8409837962962964</v>
      </c>
    </row>
    <row r="461" spans="1:4" ht="12.75">
      <c r="A461" t="s">
        <v>492</v>
      </c>
      <c r="B461" t="s">
        <v>1313</v>
      </c>
      <c r="C461" s="58">
        <v>37061</v>
      </c>
      <c r="D461" s="11">
        <v>0.841099537037037</v>
      </c>
    </row>
    <row r="462" spans="1:4" ht="12.75">
      <c r="A462" t="s">
        <v>493</v>
      </c>
      <c r="B462" t="s">
        <v>1314</v>
      </c>
      <c r="C462" s="58">
        <v>37061</v>
      </c>
      <c r="D462" s="11">
        <v>0.8412268518518519</v>
      </c>
    </row>
    <row r="463" spans="1:4" ht="12.75">
      <c r="A463" t="s">
        <v>494</v>
      </c>
      <c r="B463" t="s">
        <v>1315</v>
      </c>
      <c r="C463" s="58">
        <v>37061</v>
      </c>
      <c r="D463" s="11">
        <v>0.8413541666666666</v>
      </c>
    </row>
    <row r="464" spans="1:4" ht="12.75">
      <c r="A464" t="s">
        <v>495</v>
      </c>
      <c r="B464" t="s">
        <v>1316</v>
      </c>
      <c r="C464" s="58">
        <v>37061</v>
      </c>
      <c r="D464" s="11">
        <v>0.8414930555555555</v>
      </c>
    </row>
    <row r="465" spans="1:4" ht="12.75">
      <c r="A465" t="s">
        <v>496</v>
      </c>
      <c r="B465" t="s">
        <v>1317</v>
      </c>
      <c r="C465" s="58">
        <v>37061</v>
      </c>
      <c r="D465" s="11">
        <v>0.8416203703703703</v>
      </c>
    </row>
    <row r="466" spans="1:4" ht="12.75">
      <c r="A466" t="s">
        <v>497</v>
      </c>
      <c r="B466" t="s">
        <v>1318</v>
      </c>
      <c r="C466" s="58">
        <v>37061</v>
      </c>
      <c r="D466" s="11">
        <v>0.8417476851851852</v>
      </c>
    </row>
    <row r="467" spans="1:4" ht="12.75">
      <c r="A467" t="s">
        <v>498</v>
      </c>
      <c r="B467" t="s">
        <v>1319</v>
      </c>
      <c r="C467" s="58">
        <v>37061</v>
      </c>
      <c r="D467" s="11">
        <v>0.841875</v>
      </c>
    </row>
    <row r="468" spans="1:4" ht="12.75">
      <c r="A468" t="s">
        <v>499</v>
      </c>
      <c r="B468" t="s">
        <v>1320</v>
      </c>
      <c r="C468" s="58">
        <v>37061</v>
      </c>
      <c r="D468" s="11">
        <v>0.8420138888888888</v>
      </c>
    </row>
    <row r="469" spans="1:4" ht="12.75">
      <c r="A469" t="s">
        <v>500</v>
      </c>
      <c r="B469" t="s">
        <v>1321</v>
      </c>
      <c r="C469" s="58">
        <v>37061</v>
      </c>
      <c r="D469" s="11">
        <v>0.8421412037037036</v>
      </c>
    </row>
    <row r="470" spans="1:4" ht="12.75">
      <c r="A470" t="s">
        <v>501</v>
      </c>
      <c r="B470" t="s">
        <v>1322</v>
      </c>
      <c r="C470" s="58">
        <v>37061</v>
      </c>
      <c r="D470" s="11">
        <v>0.8422800925925925</v>
      </c>
    </row>
    <row r="471" spans="1:4" ht="12.75">
      <c r="A471" t="s">
        <v>502</v>
      </c>
      <c r="B471" t="s">
        <v>1323</v>
      </c>
      <c r="C471" s="58">
        <v>37061</v>
      </c>
      <c r="D471" s="11">
        <v>0.8423958333333333</v>
      </c>
    </row>
    <row r="472" spans="1:4" ht="12.75">
      <c r="A472" t="s">
        <v>503</v>
      </c>
      <c r="B472" t="s">
        <v>1324</v>
      </c>
      <c r="C472" s="58">
        <v>37061</v>
      </c>
      <c r="D472" s="11">
        <v>0.8425231481481482</v>
      </c>
    </row>
    <row r="473" spans="1:4" ht="12.75">
      <c r="A473" t="s">
        <v>504</v>
      </c>
      <c r="B473" t="s">
        <v>1325</v>
      </c>
      <c r="C473" s="58">
        <v>37061</v>
      </c>
      <c r="D473" s="11">
        <v>0.8426620370370371</v>
      </c>
    </row>
    <row r="474" spans="1:4" ht="12.75">
      <c r="A474" t="s">
        <v>505</v>
      </c>
      <c r="B474" t="s">
        <v>1326</v>
      </c>
      <c r="C474" s="58">
        <v>37061</v>
      </c>
      <c r="D474" s="11">
        <v>0.8427777777777777</v>
      </c>
    </row>
    <row r="475" spans="1:4" ht="12.75">
      <c r="A475" t="s">
        <v>506</v>
      </c>
      <c r="B475" t="s">
        <v>1327</v>
      </c>
      <c r="C475" s="58">
        <v>37061</v>
      </c>
      <c r="D475" s="11">
        <v>0.8429050925925926</v>
      </c>
    </row>
    <row r="476" spans="1:4" ht="12.75">
      <c r="A476" t="s">
        <v>507</v>
      </c>
      <c r="B476" t="s">
        <v>1328</v>
      </c>
      <c r="C476" s="58">
        <v>37061</v>
      </c>
      <c r="D476" s="11">
        <v>0.8430208333333334</v>
      </c>
    </row>
    <row r="477" spans="1:4" ht="12.75">
      <c r="A477" t="s">
        <v>508</v>
      </c>
      <c r="B477" t="s">
        <v>1329</v>
      </c>
      <c r="C477" s="58">
        <v>37061</v>
      </c>
      <c r="D477" s="11">
        <v>0.8431597222222221</v>
      </c>
    </row>
    <row r="478" spans="1:4" ht="12.75">
      <c r="A478" t="s">
        <v>509</v>
      </c>
      <c r="B478" t="s">
        <v>1330</v>
      </c>
      <c r="C478" s="58">
        <v>37061</v>
      </c>
      <c r="D478" s="11">
        <v>0.843298611111111</v>
      </c>
    </row>
    <row r="479" spans="1:4" ht="12.75">
      <c r="A479" t="s">
        <v>510</v>
      </c>
      <c r="B479" t="s">
        <v>1331</v>
      </c>
      <c r="C479" s="58">
        <v>37061</v>
      </c>
      <c r="D479" s="11">
        <v>0.8434375</v>
      </c>
    </row>
    <row r="480" spans="1:4" ht="12.75">
      <c r="A480" t="s">
        <v>511</v>
      </c>
      <c r="B480" t="s">
        <v>1332</v>
      </c>
      <c r="C480" s="58">
        <v>37061</v>
      </c>
      <c r="D480" s="11">
        <v>0.8435648148148148</v>
      </c>
    </row>
    <row r="481" spans="1:4" ht="12.75">
      <c r="A481" t="s">
        <v>512</v>
      </c>
      <c r="B481" t="s">
        <v>1333</v>
      </c>
      <c r="C481" s="58">
        <v>37061</v>
      </c>
      <c r="D481" s="11">
        <v>0.8436921296296296</v>
      </c>
    </row>
    <row r="482" spans="1:4" ht="12.75">
      <c r="A482" t="s">
        <v>513</v>
      </c>
      <c r="B482" t="s">
        <v>1334</v>
      </c>
      <c r="C482" s="58">
        <v>37061</v>
      </c>
      <c r="D482" s="11">
        <v>0.8438194444444443</v>
      </c>
    </row>
    <row r="483" spans="1:4" ht="12.75">
      <c r="A483" t="s">
        <v>514</v>
      </c>
      <c r="B483" t="s">
        <v>1335</v>
      </c>
      <c r="C483" s="58">
        <v>37061</v>
      </c>
      <c r="D483" s="11">
        <v>0.8439351851851852</v>
      </c>
    </row>
    <row r="484" spans="1:4" ht="12.75">
      <c r="A484" t="s">
        <v>515</v>
      </c>
      <c r="B484" t="s">
        <v>1336</v>
      </c>
      <c r="C484" s="58">
        <v>37061</v>
      </c>
      <c r="D484" s="11">
        <v>0.8440740740740741</v>
      </c>
    </row>
    <row r="485" spans="1:4" ht="12.75">
      <c r="A485" t="s">
        <v>516</v>
      </c>
      <c r="B485" t="s">
        <v>1337</v>
      </c>
      <c r="C485" s="58">
        <v>37061</v>
      </c>
      <c r="D485" s="11">
        <v>0.844201388888889</v>
      </c>
    </row>
    <row r="486" spans="1:4" ht="12.75">
      <c r="A486" t="s">
        <v>517</v>
      </c>
      <c r="B486" t="s">
        <v>1338</v>
      </c>
      <c r="C486" s="58">
        <v>37061</v>
      </c>
      <c r="D486" s="11">
        <v>0.8443402777777779</v>
      </c>
    </row>
    <row r="487" spans="1:4" ht="12.75">
      <c r="A487" t="s">
        <v>518</v>
      </c>
      <c r="B487" t="s">
        <v>1339</v>
      </c>
      <c r="C487" s="58">
        <v>37061</v>
      </c>
      <c r="D487" s="11">
        <v>0.8444675925925926</v>
      </c>
    </row>
    <row r="488" spans="1:4" ht="12.75">
      <c r="A488" t="s">
        <v>519</v>
      </c>
      <c r="B488" t="s">
        <v>1340</v>
      </c>
      <c r="C488" s="58">
        <v>37061</v>
      </c>
      <c r="D488" s="11">
        <v>0.8445833333333334</v>
      </c>
    </row>
    <row r="489" spans="1:4" ht="12.75">
      <c r="A489" t="s">
        <v>520</v>
      </c>
      <c r="B489" t="s">
        <v>1341</v>
      </c>
      <c r="C489" s="58">
        <v>37061</v>
      </c>
      <c r="D489" s="11">
        <v>0.8447106481481481</v>
      </c>
    </row>
    <row r="490" spans="1:4" ht="12.75">
      <c r="A490" t="s">
        <v>521</v>
      </c>
      <c r="B490" t="s">
        <v>1342</v>
      </c>
      <c r="C490" s="58">
        <v>37061</v>
      </c>
      <c r="D490" s="11">
        <v>0.844826388888889</v>
      </c>
    </row>
    <row r="491" spans="1:4" ht="12.75">
      <c r="A491" t="s">
        <v>522</v>
      </c>
      <c r="B491" t="s">
        <v>1343</v>
      </c>
      <c r="C491" s="58">
        <v>37061</v>
      </c>
      <c r="D491" s="11">
        <v>0.8449421296296297</v>
      </c>
    </row>
    <row r="492" spans="1:4" ht="12.75">
      <c r="A492" t="s">
        <v>523</v>
      </c>
      <c r="B492" t="s">
        <v>1344</v>
      </c>
      <c r="C492" s="58">
        <v>37061</v>
      </c>
      <c r="D492" s="11">
        <v>0.8450810185185186</v>
      </c>
    </row>
    <row r="493" spans="1:4" ht="12.75">
      <c r="A493" t="s">
        <v>524</v>
      </c>
      <c r="B493" t="s">
        <v>1345</v>
      </c>
      <c r="C493" s="58">
        <v>37061</v>
      </c>
      <c r="D493" s="11">
        <v>0.8451967592592592</v>
      </c>
    </row>
    <row r="494" spans="1:4" ht="12.75">
      <c r="A494" t="s">
        <v>525</v>
      </c>
      <c r="B494" t="s">
        <v>1346</v>
      </c>
      <c r="C494" s="58">
        <v>37061</v>
      </c>
      <c r="D494" s="11">
        <v>0.8453240740740741</v>
      </c>
    </row>
    <row r="495" spans="1:4" ht="12.75">
      <c r="A495" t="s">
        <v>526</v>
      </c>
      <c r="B495" t="s">
        <v>1347</v>
      </c>
      <c r="C495" s="58">
        <v>37061</v>
      </c>
      <c r="D495" s="11">
        <v>0.8454513888888888</v>
      </c>
    </row>
    <row r="496" spans="1:4" ht="12.75">
      <c r="A496" t="s">
        <v>527</v>
      </c>
      <c r="B496" t="s">
        <v>1348</v>
      </c>
      <c r="C496" s="58">
        <v>37061</v>
      </c>
      <c r="D496" s="11">
        <v>0.8455902777777777</v>
      </c>
    </row>
    <row r="497" spans="1:4" ht="12.75">
      <c r="A497" t="s">
        <v>528</v>
      </c>
      <c r="B497" t="s">
        <v>1349</v>
      </c>
      <c r="C497" s="58">
        <v>37061</v>
      </c>
      <c r="D497" s="11">
        <v>0.8457175925925925</v>
      </c>
    </row>
    <row r="498" spans="1:4" ht="12.75">
      <c r="A498" t="s">
        <v>529</v>
      </c>
      <c r="B498" t="s">
        <v>1350</v>
      </c>
      <c r="C498" s="58">
        <v>37061</v>
      </c>
      <c r="D498" s="11">
        <v>0.8458449074074075</v>
      </c>
    </row>
    <row r="499" spans="1:4" ht="12.75">
      <c r="A499" t="s">
        <v>530</v>
      </c>
      <c r="B499" t="s">
        <v>1351</v>
      </c>
      <c r="C499" s="58">
        <v>37061</v>
      </c>
      <c r="D499" s="11">
        <v>0.8459722222222222</v>
      </c>
    </row>
    <row r="500" spans="1:4" ht="12.75">
      <c r="A500" t="s">
        <v>531</v>
      </c>
      <c r="B500" t="s">
        <v>1352</v>
      </c>
      <c r="C500" s="58">
        <v>37061</v>
      </c>
      <c r="D500" s="11">
        <v>0.846111111111111</v>
      </c>
    </row>
    <row r="501" spans="1:4" ht="12.75">
      <c r="A501" t="s">
        <v>532</v>
      </c>
      <c r="B501" t="s">
        <v>1353</v>
      </c>
      <c r="C501" s="58">
        <v>37061</v>
      </c>
      <c r="D501" s="11">
        <v>0.846238425925926</v>
      </c>
    </row>
    <row r="502" spans="1:4" ht="12.75">
      <c r="A502" t="s">
        <v>533</v>
      </c>
      <c r="B502" t="s">
        <v>1354</v>
      </c>
      <c r="C502" s="58">
        <v>37061</v>
      </c>
      <c r="D502" s="11">
        <v>0.8463657407407408</v>
      </c>
    </row>
    <row r="503" spans="1:4" ht="12.75">
      <c r="A503" t="s">
        <v>534</v>
      </c>
      <c r="B503" t="s">
        <v>1355</v>
      </c>
      <c r="C503" s="58">
        <v>37061</v>
      </c>
      <c r="D503" s="11">
        <v>0.8464930555555555</v>
      </c>
    </row>
    <row r="504" spans="1:4" ht="12.75">
      <c r="A504" t="s">
        <v>535</v>
      </c>
      <c r="B504" t="s">
        <v>1356</v>
      </c>
      <c r="C504" s="58">
        <v>37061</v>
      </c>
      <c r="D504" s="11">
        <v>0.8466203703703704</v>
      </c>
    </row>
    <row r="505" spans="1:4" ht="12.75">
      <c r="A505" t="s">
        <v>536</v>
      </c>
      <c r="B505" t="s">
        <v>1357</v>
      </c>
      <c r="C505" s="58">
        <v>37061</v>
      </c>
      <c r="D505" s="11">
        <v>0.8467476851851852</v>
      </c>
    </row>
    <row r="506" spans="1:4" ht="12.75">
      <c r="A506" t="s">
        <v>537</v>
      </c>
      <c r="B506" t="s">
        <v>1330</v>
      </c>
      <c r="C506" s="58">
        <v>37061</v>
      </c>
      <c r="D506" s="11">
        <v>0.8468634259259259</v>
      </c>
    </row>
    <row r="507" spans="1:4" ht="12.75">
      <c r="A507" t="s">
        <v>538</v>
      </c>
      <c r="B507" t="s">
        <v>1358</v>
      </c>
      <c r="C507" s="58">
        <v>37061</v>
      </c>
      <c r="D507" s="11">
        <v>0.8469907407407408</v>
      </c>
    </row>
    <row r="508" spans="1:4" ht="12.75">
      <c r="A508" t="s">
        <v>539</v>
      </c>
      <c r="B508" t="s">
        <v>1359</v>
      </c>
      <c r="C508" s="58">
        <v>37061</v>
      </c>
      <c r="D508" s="11">
        <v>0.8471296296296296</v>
      </c>
    </row>
    <row r="509" spans="1:4" ht="12.75">
      <c r="A509" t="s">
        <v>540</v>
      </c>
      <c r="B509" t="s">
        <v>1360</v>
      </c>
      <c r="C509" s="58">
        <v>37061</v>
      </c>
      <c r="D509" s="11">
        <v>0.8472569444444445</v>
      </c>
    </row>
    <row r="510" spans="1:4" ht="12.75">
      <c r="A510" t="s">
        <v>541</v>
      </c>
      <c r="B510" t="s">
        <v>1361</v>
      </c>
      <c r="C510" s="58">
        <v>37061</v>
      </c>
      <c r="D510" s="11">
        <v>0.8473842592592593</v>
      </c>
    </row>
    <row r="511" spans="1:4" ht="12.75">
      <c r="A511" t="s">
        <v>542</v>
      </c>
      <c r="B511" t="s">
        <v>1362</v>
      </c>
      <c r="C511" s="58">
        <v>37061</v>
      </c>
      <c r="D511" s="11">
        <v>0.8475115740740741</v>
      </c>
    </row>
    <row r="512" spans="1:4" ht="12.75">
      <c r="A512" t="s">
        <v>543</v>
      </c>
      <c r="B512" t="s">
        <v>1363</v>
      </c>
      <c r="C512" s="58">
        <v>37061</v>
      </c>
      <c r="D512" s="11">
        <v>0.8476273148148148</v>
      </c>
    </row>
    <row r="513" spans="1:4" ht="12.75">
      <c r="A513" t="s">
        <v>544</v>
      </c>
      <c r="B513" t="s">
        <v>1364</v>
      </c>
      <c r="C513" s="58">
        <v>37061</v>
      </c>
      <c r="D513" s="11">
        <v>0.8477662037037037</v>
      </c>
    </row>
    <row r="514" spans="1:4" ht="12.75">
      <c r="A514" t="s">
        <v>545</v>
      </c>
      <c r="B514" t="s">
        <v>1365</v>
      </c>
      <c r="C514" s="58">
        <v>37061</v>
      </c>
      <c r="D514" s="11">
        <v>0.8478935185185185</v>
      </c>
    </row>
    <row r="515" spans="1:4" ht="12.75">
      <c r="A515" t="s">
        <v>546</v>
      </c>
      <c r="B515" t="s">
        <v>1366</v>
      </c>
      <c r="C515" s="58">
        <v>37061</v>
      </c>
      <c r="D515" s="11">
        <v>0.8480324074074074</v>
      </c>
    </row>
    <row r="516" spans="1:4" ht="12.75">
      <c r="A516" t="s">
        <v>547</v>
      </c>
      <c r="B516" t="s">
        <v>1367</v>
      </c>
      <c r="C516" s="58">
        <v>37061</v>
      </c>
      <c r="D516" s="11">
        <v>0.8481481481481481</v>
      </c>
    </row>
    <row r="517" spans="1:4" ht="12.75">
      <c r="A517" t="s">
        <v>548</v>
      </c>
      <c r="B517" t="s">
        <v>1368</v>
      </c>
      <c r="C517" s="58">
        <v>37061</v>
      </c>
      <c r="D517" s="11">
        <v>0.8482754629629629</v>
      </c>
    </row>
    <row r="518" spans="1:4" ht="12.75">
      <c r="A518" t="s">
        <v>549</v>
      </c>
      <c r="B518" t="s">
        <v>1369</v>
      </c>
      <c r="C518" s="58">
        <v>37061</v>
      </c>
      <c r="D518" s="11">
        <v>0.8484027777777778</v>
      </c>
    </row>
    <row r="519" spans="1:4" ht="12.75">
      <c r="A519" t="s">
        <v>550</v>
      </c>
      <c r="B519" t="s">
        <v>1370</v>
      </c>
      <c r="C519" s="58">
        <v>37061</v>
      </c>
      <c r="D519" s="11">
        <v>0.8485416666666666</v>
      </c>
    </row>
    <row r="520" spans="1:4" ht="12.75">
      <c r="A520" t="s">
        <v>551</v>
      </c>
      <c r="B520" t="s">
        <v>1371</v>
      </c>
      <c r="C520" s="58">
        <v>37061</v>
      </c>
      <c r="D520" s="11">
        <v>0.8486574074074075</v>
      </c>
    </row>
    <row r="521" spans="1:4" ht="12.75">
      <c r="A521" t="s">
        <v>552</v>
      </c>
      <c r="B521" t="s">
        <v>1372</v>
      </c>
      <c r="C521" s="58">
        <v>37061</v>
      </c>
      <c r="D521" s="11">
        <v>0.8487847222222222</v>
      </c>
    </row>
    <row r="522" spans="1:4" ht="12.75">
      <c r="A522" t="s">
        <v>553</v>
      </c>
      <c r="B522" t="s">
        <v>1373</v>
      </c>
      <c r="C522" s="58">
        <v>37061</v>
      </c>
      <c r="D522" s="11">
        <v>0.848912037037037</v>
      </c>
    </row>
    <row r="523" spans="1:4" ht="12.75">
      <c r="A523" t="s">
        <v>554</v>
      </c>
      <c r="B523" t="s">
        <v>1374</v>
      </c>
      <c r="C523" s="58">
        <v>37061</v>
      </c>
      <c r="D523" s="11">
        <v>0.8490509259259259</v>
      </c>
    </row>
    <row r="524" spans="1:4" ht="12.75">
      <c r="A524" t="s">
        <v>555</v>
      </c>
      <c r="B524" t="s">
        <v>1375</v>
      </c>
      <c r="C524" s="58">
        <v>37061</v>
      </c>
      <c r="D524" s="11">
        <v>0.8491782407407408</v>
      </c>
    </row>
    <row r="525" spans="1:4" ht="12.75">
      <c r="A525" t="s">
        <v>556</v>
      </c>
      <c r="B525" t="s">
        <v>1376</v>
      </c>
      <c r="C525" s="58">
        <v>37061</v>
      </c>
      <c r="D525" s="11">
        <v>0.8493171296296297</v>
      </c>
    </row>
    <row r="526" spans="1:4" ht="12.75">
      <c r="A526" t="s">
        <v>557</v>
      </c>
      <c r="B526" t="s">
        <v>1377</v>
      </c>
      <c r="C526" s="58">
        <v>37061</v>
      </c>
      <c r="D526" s="11">
        <v>0.8494444444444444</v>
      </c>
    </row>
    <row r="527" spans="1:4" ht="12.75">
      <c r="A527" t="s">
        <v>558</v>
      </c>
      <c r="B527" t="s">
        <v>1378</v>
      </c>
      <c r="C527" s="58">
        <v>37061</v>
      </c>
      <c r="D527" s="11">
        <v>0.8495717592592592</v>
      </c>
    </row>
    <row r="528" spans="1:4" ht="12.75">
      <c r="A528" t="s">
        <v>559</v>
      </c>
      <c r="B528" t="s">
        <v>1379</v>
      </c>
      <c r="C528" s="58">
        <v>37061</v>
      </c>
      <c r="D528" s="11">
        <v>0.8497106481481481</v>
      </c>
    </row>
    <row r="529" spans="1:4" ht="12.75">
      <c r="A529" t="s">
        <v>560</v>
      </c>
      <c r="B529" t="s">
        <v>1380</v>
      </c>
      <c r="C529" s="58">
        <v>37061</v>
      </c>
      <c r="D529" s="11">
        <v>0.849837962962963</v>
      </c>
    </row>
    <row r="530" spans="1:4" ht="12.75">
      <c r="A530" t="s">
        <v>561</v>
      </c>
      <c r="B530" t="s">
        <v>1381</v>
      </c>
      <c r="C530" s="58">
        <v>37061</v>
      </c>
      <c r="D530" s="11">
        <v>0.8499652777777778</v>
      </c>
    </row>
    <row r="531" spans="1:4" ht="12.75">
      <c r="A531" t="s">
        <v>562</v>
      </c>
      <c r="B531" t="s">
        <v>1382</v>
      </c>
      <c r="C531" s="58">
        <v>37061</v>
      </c>
      <c r="D531" s="11">
        <v>0.8500925925925925</v>
      </c>
    </row>
    <row r="532" spans="1:4" ht="12.75">
      <c r="A532" t="s">
        <v>563</v>
      </c>
      <c r="B532" t="s">
        <v>1383</v>
      </c>
      <c r="C532" s="58">
        <v>37061</v>
      </c>
      <c r="D532" s="11">
        <v>0.8502314814814814</v>
      </c>
    </row>
    <row r="533" spans="1:4" ht="12.75">
      <c r="A533" t="s">
        <v>564</v>
      </c>
      <c r="B533" t="s">
        <v>1384</v>
      </c>
      <c r="C533" s="58">
        <v>37061</v>
      </c>
      <c r="D533" s="11">
        <v>0.8503587962962963</v>
      </c>
    </row>
    <row r="534" spans="1:4" ht="12.75">
      <c r="A534" t="s">
        <v>565</v>
      </c>
      <c r="B534" t="s">
        <v>1385</v>
      </c>
      <c r="C534" s="58">
        <v>37061</v>
      </c>
      <c r="D534" s="11">
        <v>0.850486111111111</v>
      </c>
    </row>
    <row r="535" spans="1:4" ht="12.75">
      <c r="A535" t="s">
        <v>566</v>
      </c>
      <c r="B535" t="s">
        <v>1386</v>
      </c>
      <c r="C535" s="58">
        <v>37061</v>
      </c>
      <c r="D535" s="11">
        <v>0.850625</v>
      </c>
    </row>
    <row r="536" spans="1:4" ht="12.75">
      <c r="A536" t="s">
        <v>567</v>
      </c>
      <c r="B536" t="s">
        <v>1387</v>
      </c>
      <c r="C536" s="58">
        <v>37061</v>
      </c>
      <c r="D536" s="11">
        <v>0.8507523148148147</v>
      </c>
    </row>
    <row r="537" spans="1:4" ht="12.75">
      <c r="A537" t="s">
        <v>568</v>
      </c>
      <c r="B537" t="s">
        <v>1388</v>
      </c>
      <c r="C537" s="58">
        <v>37061</v>
      </c>
      <c r="D537" s="11">
        <v>0.8508680555555556</v>
      </c>
    </row>
    <row r="538" spans="1:4" ht="12.75">
      <c r="A538" t="s">
        <v>569</v>
      </c>
      <c r="B538" t="s">
        <v>1389</v>
      </c>
      <c r="C538" s="58">
        <v>37061</v>
      </c>
      <c r="D538" s="11">
        <v>0.8510069444444445</v>
      </c>
    </row>
    <row r="539" spans="1:4" ht="12.75">
      <c r="A539" t="s">
        <v>570</v>
      </c>
      <c r="B539" t="s">
        <v>1390</v>
      </c>
      <c r="C539" s="58">
        <v>37061</v>
      </c>
      <c r="D539" s="11">
        <v>0.8511342592592593</v>
      </c>
    </row>
    <row r="540" spans="1:4" ht="12.75">
      <c r="A540" t="s">
        <v>571</v>
      </c>
      <c r="B540" t="s">
        <v>1391</v>
      </c>
      <c r="C540" s="58">
        <v>37061</v>
      </c>
      <c r="D540" s="11">
        <v>0.8512615740740741</v>
      </c>
    </row>
    <row r="541" spans="1:4" ht="12.75">
      <c r="A541" t="s">
        <v>572</v>
      </c>
      <c r="B541" t="s">
        <v>1392</v>
      </c>
      <c r="C541" s="58">
        <v>37061</v>
      </c>
      <c r="D541" s="11">
        <v>0.8513888888888889</v>
      </c>
    </row>
    <row r="542" spans="1:4" ht="12.75">
      <c r="A542" t="s">
        <v>573</v>
      </c>
      <c r="B542" t="s">
        <v>1393</v>
      </c>
      <c r="C542" s="58">
        <v>37061</v>
      </c>
      <c r="D542" s="11">
        <v>0.8515277777777778</v>
      </c>
    </row>
    <row r="543" spans="1:4" ht="12.75">
      <c r="A543" t="s">
        <v>574</v>
      </c>
      <c r="B543" t="s">
        <v>1394</v>
      </c>
      <c r="C543" s="58">
        <v>37061</v>
      </c>
      <c r="D543" s="11">
        <v>0.8516435185185185</v>
      </c>
    </row>
    <row r="544" spans="1:4" ht="12.75">
      <c r="A544" t="s">
        <v>575</v>
      </c>
      <c r="B544" t="s">
        <v>1395</v>
      </c>
      <c r="C544" s="58">
        <v>37061</v>
      </c>
      <c r="D544" s="11">
        <v>0.8517824074074074</v>
      </c>
    </row>
    <row r="545" spans="1:4" ht="12.75">
      <c r="A545" t="s">
        <v>576</v>
      </c>
      <c r="B545" t="s">
        <v>1396</v>
      </c>
      <c r="C545" s="58">
        <v>37061</v>
      </c>
      <c r="D545" s="11">
        <v>0.8519212962962963</v>
      </c>
    </row>
    <row r="546" spans="1:4" ht="12.75">
      <c r="A546" t="s">
        <v>577</v>
      </c>
      <c r="B546" t="s">
        <v>1397</v>
      </c>
      <c r="C546" s="58">
        <v>37061</v>
      </c>
      <c r="D546" s="11">
        <v>0.8520486111111111</v>
      </c>
    </row>
    <row r="547" spans="1:4" ht="12.75">
      <c r="A547" t="s">
        <v>578</v>
      </c>
      <c r="B547" t="s">
        <v>1398</v>
      </c>
      <c r="C547" s="58">
        <v>37061</v>
      </c>
      <c r="D547" s="11">
        <v>0.852175925925926</v>
      </c>
    </row>
    <row r="548" spans="1:4" ht="12.75">
      <c r="A548" t="s">
        <v>579</v>
      </c>
      <c r="B548" t="s">
        <v>1399</v>
      </c>
      <c r="C548" s="58">
        <v>37061</v>
      </c>
      <c r="D548" s="11">
        <v>0.8523032407407407</v>
      </c>
    </row>
    <row r="549" spans="1:4" ht="12.75">
      <c r="A549" t="s">
        <v>580</v>
      </c>
      <c r="B549" t="s">
        <v>1400</v>
      </c>
      <c r="C549" s="58">
        <v>37061</v>
      </c>
      <c r="D549" s="11">
        <v>0.8524189814814815</v>
      </c>
    </row>
    <row r="550" spans="1:4" ht="12.75">
      <c r="A550" t="s">
        <v>581</v>
      </c>
      <c r="B550" t="s">
        <v>1401</v>
      </c>
      <c r="C550" s="58">
        <v>37061</v>
      </c>
      <c r="D550" s="11">
        <v>0.8525347222222223</v>
      </c>
    </row>
    <row r="551" spans="1:4" ht="12.75">
      <c r="A551" t="s">
        <v>582</v>
      </c>
      <c r="B551" t="s">
        <v>1402</v>
      </c>
      <c r="C551" s="58">
        <v>37061</v>
      </c>
      <c r="D551" s="11">
        <v>0.852662037037037</v>
      </c>
    </row>
    <row r="552" spans="1:4" ht="12.75">
      <c r="A552" t="s">
        <v>583</v>
      </c>
      <c r="B552" t="s">
        <v>1403</v>
      </c>
      <c r="C552" s="58">
        <v>37061</v>
      </c>
      <c r="D552" s="11">
        <v>0.8527893518518518</v>
      </c>
    </row>
    <row r="553" spans="1:4" ht="12.75">
      <c r="A553" t="s">
        <v>584</v>
      </c>
      <c r="B553" t="s">
        <v>1404</v>
      </c>
      <c r="C553" s="58">
        <v>37061</v>
      </c>
      <c r="D553" s="11">
        <v>0.8529282407407407</v>
      </c>
    </row>
    <row r="554" spans="1:4" ht="12.75">
      <c r="A554" t="s">
        <v>585</v>
      </c>
      <c r="B554" t="s">
        <v>1405</v>
      </c>
      <c r="C554" s="58">
        <v>37061</v>
      </c>
      <c r="D554" s="11">
        <v>0.8530671296296296</v>
      </c>
    </row>
    <row r="555" spans="1:4" ht="12.75">
      <c r="A555" t="s">
        <v>586</v>
      </c>
      <c r="B555" t="s">
        <v>1406</v>
      </c>
      <c r="C555" s="58">
        <v>37061</v>
      </c>
      <c r="D555" s="11">
        <v>0.8531944444444445</v>
      </c>
    </row>
    <row r="556" spans="1:4" ht="12.75">
      <c r="A556" t="s">
        <v>587</v>
      </c>
      <c r="B556" t="s">
        <v>1407</v>
      </c>
      <c r="C556" s="58">
        <v>37061</v>
      </c>
      <c r="D556" s="11">
        <v>0.8533333333333334</v>
      </c>
    </row>
    <row r="557" spans="1:4" ht="12.75">
      <c r="A557" t="s">
        <v>588</v>
      </c>
      <c r="B557" t="s">
        <v>1408</v>
      </c>
      <c r="C557" s="58">
        <v>37061</v>
      </c>
      <c r="D557" s="11">
        <v>0.8534722222222223</v>
      </c>
    </row>
    <row r="558" spans="1:4" ht="12.75">
      <c r="A558" t="s">
        <v>589</v>
      </c>
      <c r="B558" t="s">
        <v>1409</v>
      </c>
      <c r="C558" s="58">
        <v>37061</v>
      </c>
      <c r="D558" s="11">
        <v>0.8535879629629629</v>
      </c>
    </row>
    <row r="559" spans="1:4" ht="12.75">
      <c r="A559" t="s">
        <v>590</v>
      </c>
      <c r="B559" t="s">
        <v>1410</v>
      </c>
      <c r="C559" s="58">
        <v>37061</v>
      </c>
      <c r="D559" s="11">
        <v>0.8537268518518518</v>
      </c>
    </row>
    <row r="560" spans="1:4" ht="12.75">
      <c r="A560" t="s">
        <v>591</v>
      </c>
      <c r="B560" t="s">
        <v>1411</v>
      </c>
      <c r="C560" s="58">
        <v>37061</v>
      </c>
      <c r="D560" s="11">
        <v>0.8538773148148149</v>
      </c>
    </row>
    <row r="561" spans="1:4" ht="12.75">
      <c r="A561" t="s">
        <v>592</v>
      </c>
      <c r="B561" t="s">
        <v>1412</v>
      </c>
      <c r="C561" s="58">
        <v>37061</v>
      </c>
      <c r="D561" s="11">
        <v>0.8540162037037037</v>
      </c>
    </row>
    <row r="562" spans="1:4" ht="12.75">
      <c r="A562" t="s">
        <v>593</v>
      </c>
      <c r="B562" t="s">
        <v>1413</v>
      </c>
      <c r="C562" s="58">
        <v>37061</v>
      </c>
      <c r="D562" s="11">
        <v>0.8541550925925926</v>
      </c>
    </row>
    <row r="563" spans="1:4" ht="12.75">
      <c r="A563" t="s">
        <v>594</v>
      </c>
      <c r="B563" t="s">
        <v>1414</v>
      </c>
      <c r="C563" s="58">
        <v>37061</v>
      </c>
      <c r="D563" s="11">
        <v>0.8542824074074074</v>
      </c>
    </row>
    <row r="564" spans="1:4" ht="12.75">
      <c r="A564" t="s">
        <v>595</v>
      </c>
      <c r="B564" t="s">
        <v>1415</v>
      </c>
      <c r="C564" s="58">
        <v>37061</v>
      </c>
      <c r="D564" s="11">
        <v>0.8544097222222223</v>
      </c>
    </row>
    <row r="565" spans="1:4" ht="12.75">
      <c r="A565" t="s">
        <v>596</v>
      </c>
      <c r="B565" t="s">
        <v>1416</v>
      </c>
      <c r="C565" s="58">
        <v>37061</v>
      </c>
      <c r="D565" s="11">
        <v>0.8545370370370371</v>
      </c>
    </row>
    <row r="566" spans="1:4" ht="12.75">
      <c r="A566" t="s">
        <v>597</v>
      </c>
      <c r="B566" t="s">
        <v>1417</v>
      </c>
      <c r="C566" s="58">
        <v>37061</v>
      </c>
      <c r="D566" s="11">
        <v>0.8546527777777778</v>
      </c>
    </row>
    <row r="567" spans="1:4" ht="12.75">
      <c r="A567" t="s">
        <v>598</v>
      </c>
      <c r="B567" t="s">
        <v>1418</v>
      </c>
      <c r="C567" s="58">
        <v>37061</v>
      </c>
      <c r="D567" s="11">
        <v>0.8547916666666667</v>
      </c>
    </row>
    <row r="568" spans="1:4" ht="12.75">
      <c r="A568" t="s">
        <v>599</v>
      </c>
      <c r="B568" t="s">
        <v>1419</v>
      </c>
      <c r="C568" s="58">
        <v>37061</v>
      </c>
      <c r="D568" s="11">
        <v>0.8549074074074073</v>
      </c>
    </row>
    <row r="569" spans="1:4" ht="12.75">
      <c r="A569" t="s">
        <v>600</v>
      </c>
      <c r="B569" t="s">
        <v>1420</v>
      </c>
      <c r="C569" s="58">
        <v>37061</v>
      </c>
      <c r="D569" s="11">
        <v>0.8550462962962962</v>
      </c>
    </row>
    <row r="570" spans="1:4" ht="12.75">
      <c r="A570" t="s">
        <v>601</v>
      </c>
      <c r="B570" t="s">
        <v>1421</v>
      </c>
      <c r="C570" s="58">
        <v>37061</v>
      </c>
      <c r="D570" s="11">
        <v>0.8551736111111111</v>
      </c>
    </row>
    <row r="571" spans="1:4" ht="12.75">
      <c r="A571" t="s">
        <v>602</v>
      </c>
      <c r="B571" t="s">
        <v>1422</v>
      </c>
      <c r="C571" s="58">
        <v>37061</v>
      </c>
      <c r="D571" s="11">
        <v>0.8553125</v>
      </c>
    </row>
    <row r="572" spans="1:4" ht="12.75">
      <c r="A572" t="s">
        <v>603</v>
      </c>
      <c r="B572" t="s">
        <v>1423</v>
      </c>
      <c r="C572" s="58">
        <v>37061</v>
      </c>
      <c r="D572" s="11">
        <v>0.8554282407407406</v>
      </c>
    </row>
    <row r="573" spans="1:4" ht="12.75">
      <c r="A573" t="s">
        <v>604</v>
      </c>
      <c r="B573" t="s">
        <v>1424</v>
      </c>
      <c r="C573" s="58">
        <v>37061</v>
      </c>
      <c r="D573" s="11">
        <v>0.8555439814814815</v>
      </c>
    </row>
    <row r="574" spans="1:4" ht="12.75">
      <c r="A574" t="s">
        <v>605</v>
      </c>
      <c r="B574" t="s">
        <v>1425</v>
      </c>
      <c r="C574" s="58">
        <v>37061</v>
      </c>
      <c r="D574" s="11">
        <v>0.8556712962962963</v>
      </c>
    </row>
    <row r="575" spans="1:4" ht="12.75">
      <c r="A575" t="s">
        <v>606</v>
      </c>
      <c r="B575" t="s">
        <v>1426</v>
      </c>
      <c r="C575" s="58">
        <v>37061</v>
      </c>
      <c r="D575" s="11">
        <v>0.8557986111111111</v>
      </c>
    </row>
    <row r="576" spans="1:4" ht="12.75">
      <c r="A576" t="s">
        <v>607</v>
      </c>
      <c r="B576" t="s">
        <v>1427</v>
      </c>
      <c r="C576" s="58">
        <v>37061</v>
      </c>
      <c r="D576" s="11">
        <v>0.8559259259259259</v>
      </c>
    </row>
    <row r="577" spans="1:4" ht="12.75">
      <c r="A577" t="s">
        <v>608</v>
      </c>
      <c r="B577" t="s">
        <v>1428</v>
      </c>
      <c r="C577" s="58">
        <v>37061</v>
      </c>
      <c r="D577" s="11">
        <v>0.8560532407407407</v>
      </c>
    </row>
    <row r="578" spans="1:4" ht="12.75">
      <c r="A578" t="s">
        <v>609</v>
      </c>
      <c r="B578" t="s">
        <v>1429</v>
      </c>
      <c r="C578" s="58">
        <v>37061</v>
      </c>
      <c r="D578" s="11">
        <v>0.8561921296296297</v>
      </c>
    </row>
    <row r="579" spans="1:4" ht="12.75">
      <c r="A579" t="s">
        <v>610</v>
      </c>
      <c r="B579" t="s">
        <v>1430</v>
      </c>
      <c r="C579" s="58">
        <v>37061</v>
      </c>
      <c r="D579" s="11">
        <v>0.8563194444444444</v>
      </c>
    </row>
    <row r="580" spans="1:4" ht="12.75">
      <c r="A580" t="s">
        <v>611</v>
      </c>
      <c r="B580" t="s">
        <v>1431</v>
      </c>
      <c r="C580" s="58">
        <v>37061</v>
      </c>
      <c r="D580" s="11">
        <v>0.8564467592592592</v>
      </c>
    </row>
    <row r="581" spans="1:4" ht="12.75">
      <c r="A581" t="s">
        <v>612</v>
      </c>
      <c r="B581" t="s">
        <v>1432</v>
      </c>
      <c r="C581" s="58">
        <v>37061</v>
      </c>
      <c r="D581" s="11">
        <v>0.8565625</v>
      </c>
    </row>
    <row r="582" spans="1:4" ht="12.75">
      <c r="A582" t="s">
        <v>613</v>
      </c>
      <c r="B582" t="s">
        <v>1433</v>
      </c>
      <c r="C582" s="58">
        <v>37061</v>
      </c>
      <c r="D582" s="11">
        <v>0.8566898148148149</v>
      </c>
    </row>
    <row r="583" spans="1:4" ht="12.75">
      <c r="A583" t="s">
        <v>614</v>
      </c>
      <c r="B583" t="s">
        <v>1434</v>
      </c>
      <c r="C583" s="58">
        <v>37061</v>
      </c>
      <c r="D583" s="11">
        <v>0.8568055555555555</v>
      </c>
    </row>
    <row r="584" spans="1:4" ht="12.75">
      <c r="A584" t="s">
        <v>615</v>
      </c>
      <c r="B584" t="s">
        <v>1435</v>
      </c>
      <c r="C584" s="58">
        <v>37061</v>
      </c>
      <c r="D584" s="11">
        <v>0.8569328703703704</v>
      </c>
    </row>
    <row r="585" spans="1:4" ht="12.75">
      <c r="A585" t="s">
        <v>616</v>
      </c>
      <c r="B585" t="s">
        <v>1436</v>
      </c>
      <c r="C585" s="58">
        <v>37061</v>
      </c>
      <c r="D585" s="11">
        <v>0.8570601851851851</v>
      </c>
    </row>
    <row r="586" spans="1:4" ht="12.75">
      <c r="A586" t="s">
        <v>617</v>
      </c>
      <c r="B586" t="s">
        <v>1437</v>
      </c>
      <c r="C586" s="58">
        <v>37061</v>
      </c>
      <c r="D586" s="11">
        <v>0.8571875</v>
      </c>
    </row>
    <row r="587" spans="1:4" ht="12.75">
      <c r="A587" t="s">
        <v>618</v>
      </c>
      <c r="B587" t="s">
        <v>1438</v>
      </c>
      <c r="C587" s="58">
        <v>37061</v>
      </c>
      <c r="D587" s="11">
        <v>0.8573148148148149</v>
      </c>
    </row>
    <row r="588" spans="1:4" ht="12.75">
      <c r="A588" t="s">
        <v>619</v>
      </c>
      <c r="B588" t="s">
        <v>1439</v>
      </c>
      <c r="C588" s="58">
        <v>37061</v>
      </c>
      <c r="D588" s="11">
        <v>0.8574305555555556</v>
      </c>
    </row>
    <row r="589" spans="1:4" ht="12.75">
      <c r="A589" t="s">
        <v>620</v>
      </c>
      <c r="B589" t="s">
        <v>1440</v>
      </c>
      <c r="C589" s="58">
        <v>37061</v>
      </c>
      <c r="D589" s="11">
        <v>0.8575578703703703</v>
      </c>
    </row>
    <row r="590" spans="1:4" ht="12.75">
      <c r="A590" t="s">
        <v>621</v>
      </c>
      <c r="B590" t="s">
        <v>1422</v>
      </c>
      <c r="C590" s="58">
        <v>37061</v>
      </c>
      <c r="D590" s="11">
        <v>0.8576851851851851</v>
      </c>
    </row>
    <row r="591" spans="1:4" ht="12.75">
      <c r="A591" t="s">
        <v>622</v>
      </c>
      <c r="B591" t="s">
        <v>1441</v>
      </c>
      <c r="C591" s="58">
        <v>37061</v>
      </c>
      <c r="D591" s="11">
        <v>0.8578125</v>
      </c>
    </row>
    <row r="592" spans="1:4" ht="12.75">
      <c r="A592" t="s">
        <v>623</v>
      </c>
      <c r="B592" t="s">
        <v>1442</v>
      </c>
      <c r="C592" s="58">
        <v>37061</v>
      </c>
      <c r="D592" s="11">
        <v>0.8579282407407408</v>
      </c>
    </row>
    <row r="593" spans="1:4" ht="12.75">
      <c r="A593" t="s">
        <v>624</v>
      </c>
      <c r="B593" t="s">
        <v>1443</v>
      </c>
      <c r="C593" s="58">
        <v>37061</v>
      </c>
      <c r="D593" s="11">
        <v>0.8580439814814814</v>
      </c>
    </row>
    <row r="594" spans="1:4" ht="12.75">
      <c r="A594" t="s">
        <v>625</v>
      </c>
      <c r="B594" t="s">
        <v>1444</v>
      </c>
      <c r="C594" s="58">
        <v>37061</v>
      </c>
      <c r="D594" s="11">
        <v>0.8581712962962963</v>
      </c>
    </row>
    <row r="595" spans="1:4" ht="12.75">
      <c r="A595" t="s">
        <v>626</v>
      </c>
      <c r="B595" t="s">
        <v>1445</v>
      </c>
      <c r="C595" s="58">
        <v>37061</v>
      </c>
      <c r="D595" s="11">
        <v>0.8583101851851852</v>
      </c>
    </row>
    <row r="596" spans="1:4" ht="12.75">
      <c r="A596" t="s">
        <v>627</v>
      </c>
      <c r="B596" t="s">
        <v>1446</v>
      </c>
      <c r="C596" s="58">
        <v>37061</v>
      </c>
      <c r="D596" s="11">
        <v>0.8584722222222222</v>
      </c>
    </row>
    <row r="597" spans="1:4" ht="12.75">
      <c r="A597" t="s">
        <v>628</v>
      </c>
      <c r="B597" t="s">
        <v>1447</v>
      </c>
      <c r="C597" s="58">
        <v>37061</v>
      </c>
      <c r="D597" s="11">
        <v>0.8585995370370371</v>
      </c>
    </row>
    <row r="598" spans="1:4" ht="12.75">
      <c r="A598" t="s">
        <v>629</v>
      </c>
      <c r="B598" t="s">
        <v>1448</v>
      </c>
      <c r="C598" s="58">
        <v>37061</v>
      </c>
      <c r="D598" s="11">
        <v>0.8587268518518519</v>
      </c>
    </row>
    <row r="599" spans="1:4" ht="12.75">
      <c r="A599" t="s">
        <v>630</v>
      </c>
      <c r="B599" t="s">
        <v>1449</v>
      </c>
      <c r="C599" s="58">
        <v>37061</v>
      </c>
      <c r="D599" s="11">
        <v>0.8588541666666667</v>
      </c>
    </row>
    <row r="600" spans="1:4" ht="12.75">
      <c r="A600" t="s">
        <v>631</v>
      </c>
      <c r="B600" t="s">
        <v>1450</v>
      </c>
      <c r="C600" s="58">
        <v>37061</v>
      </c>
      <c r="D600" s="11">
        <v>0.8589930555555556</v>
      </c>
    </row>
    <row r="601" spans="1:4" ht="12.75">
      <c r="A601" t="s">
        <v>632</v>
      </c>
      <c r="B601" t="s">
        <v>1451</v>
      </c>
      <c r="C601" s="58">
        <v>37061</v>
      </c>
      <c r="D601" s="11">
        <v>0.8591087962962963</v>
      </c>
    </row>
    <row r="602" spans="1:4" ht="12.75">
      <c r="A602" t="s">
        <v>633</v>
      </c>
      <c r="B602" t="s">
        <v>1452</v>
      </c>
      <c r="C602" s="58">
        <v>37061</v>
      </c>
      <c r="D602" s="11">
        <v>0.8592476851851852</v>
      </c>
    </row>
    <row r="603" spans="1:4" ht="12.75">
      <c r="A603" t="s">
        <v>634</v>
      </c>
      <c r="B603" t="s">
        <v>1453</v>
      </c>
      <c r="C603" s="58">
        <v>37061</v>
      </c>
      <c r="D603" s="11">
        <v>0.8593634259259259</v>
      </c>
    </row>
    <row r="604" spans="1:4" ht="12.75">
      <c r="A604" t="s">
        <v>635</v>
      </c>
      <c r="B604" t="s">
        <v>1454</v>
      </c>
      <c r="C604" s="58">
        <v>37061</v>
      </c>
      <c r="D604" s="11">
        <v>0.8595023148148148</v>
      </c>
    </row>
    <row r="605" spans="1:4" ht="12.75">
      <c r="A605" t="s">
        <v>636</v>
      </c>
      <c r="B605" t="s">
        <v>1455</v>
      </c>
      <c r="C605" s="58">
        <v>37061</v>
      </c>
      <c r="D605" s="11">
        <v>0.8596296296296296</v>
      </c>
    </row>
    <row r="606" spans="1:4" ht="12.75">
      <c r="A606" t="s">
        <v>637</v>
      </c>
      <c r="B606" t="s">
        <v>1456</v>
      </c>
      <c r="C606" s="58">
        <v>37061</v>
      </c>
      <c r="D606" s="11">
        <v>0.8597569444444444</v>
      </c>
    </row>
    <row r="607" spans="1:4" ht="12.75">
      <c r="A607" t="s">
        <v>638</v>
      </c>
      <c r="B607" t="s">
        <v>1457</v>
      </c>
      <c r="C607" s="58">
        <v>37061</v>
      </c>
      <c r="D607" s="11">
        <v>0.8598842592592592</v>
      </c>
    </row>
    <row r="608" spans="1:4" ht="12.75">
      <c r="A608" t="s">
        <v>639</v>
      </c>
      <c r="B608" t="s">
        <v>1458</v>
      </c>
      <c r="C608" s="58">
        <v>37061</v>
      </c>
      <c r="D608" s="11">
        <v>0.86</v>
      </c>
    </row>
    <row r="609" spans="1:4" ht="12.75">
      <c r="A609" t="s">
        <v>640</v>
      </c>
      <c r="B609" t="s">
        <v>1459</v>
      </c>
      <c r="C609" s="58">
        <v>37061</v>
      </c>
      <c r="D609" s="11">
        <v>0.8601273148148149</v>
      </c>
    </row>
    <row r="610" spans="1:4" ht="12.75">
      <c r="A610" t="s">
        <v>641</v>
      </c>
      <c r="B610" t="s">
        <v>1460</v>
      </c>
      <c r="C610" s="58">
        <v>37061</v>
      </c>
      <c r="D610" s="11">
        <v>0.8602546296296296</v>
      </c>
    </row>
    <row r="611" spans="1:4" ht="12.75">
      <c r="A611" t="s">
        <v>642</v>
      </c>
      <c r="B611" t="s">
        <v>1461</v>
      </c>
      <c r="C611" s="58">
        <v>37061</v>
      </c>
      <c r="D611" s="11">
        <v>0.8603819444444444</v>
      </c>
    </row>
    <row r="612" spans="1:4" ht="12.75">
      <c r="A612" t="s">
        <v>643</v>
      </c>
      <c r="B612" t="s">
        <v>1462</v>
      </c>
      <c r="C612" s="58">
        <v>37061</v>
      </c>
      <c r="D612" s="11">
        <v>0.8605092592592593</v>
      </c>
    </row>
    <row r="613" spans="1:4" ht="12.75">
      <c r="A613" t="s">
        <v>644</v>
      </c>
      <c r="B613" t="s">
        <v>1463</v>
      </c>
      <c r="C613" s="58">
        <v>37061</v>
      </c>
      <c r="D613" s="11">
        <v>0.860636574074074</v>
      </c>
    </row>
    <row r="614" spans="1:4" ht="12.75">
      <c r="A614" t="s">
        <v>645</v>
      </c>
      <c r="B614" t="s">
        <v>1464</v>
      </c>
      <c r="C614" s="58">
        <v>37061</v>
      </c>
      <c r="D614" s="11">
        <v>0.8607523148148148</v>
      </c>
    </row>
    <row r="615" spans="1:4" ht="12.75">
      <c r="A615" t="s">
        <v>646</v>
      </c>
      <c r="B615" t="s">
        <v>1465</v>
      </c>
      <c r="C615" s="58">
        <v>37061</v>
      </c>
      <c r="D615" s="11">
        <v>0.8608796296296296</v>
      </c>
    </row>
    <row r="616" spans="1:4" ht="12.75">
      <c r="A616" t="s">
        <v>647</v>
      </c>
      <c r="B616" t="s">
        <v>1466</v>
      </c>
      <c r="C616" s="58">
        <v>37061</v>
      </c>
      <c r="D616" s="11">
        <v>0.8610069444444445</v>
      </c>
    </row>
    <row r="617" spans="1:4" ht="12.75">
      <c r="A617" t="s">
        <v>648</v>
      </c>
      <c r="B617" t="s">
        <v>1467</v>
      </c>
      <c r="C617" s="58">
        <v>37061</v>
      </c>
      <c r="D617" s="11">
        <v>0.8611342592592592</v>
      </c>
    </row>
    <row r="618" spans="1:4" ht="12.75">
      <c r="A618" t="s">
        <v>649</v>
      </c>
      <c r="B618" t="s">
        <v>1468</v>
      </c>
      <c r="C618" s="58">
        <v>37061</v>
      </c>
      <c r="D618" s="11">
        <v>0.8612731481481481</v>
      </c>
    </row>
    <row r="619" spans="1:4" ht="12.75">
      <c r="A619" t="s">
        <v>650</v>
      </c>
      <c r="B619" t="s">
        <v>1469</v>
      </c>
      <c r="C619" s="58">
        <v>37061</v>
      </c>
      <c r="D619" s="11">
        <v>0.8614004629629629</v>
      </c>
    </row>
    <row r="620" spans="1:4" ht="12.75">
      <c r="A620" t="s">
        <v>651</v>
      </c>
      <c r="B620" t="s">
        <v>1470</v>
      </c>
      <c r="C620" s="58">
        <v>37061</v>
      </c>
      <c r="D620" s="11">
        <v>0.8615277777777778</v>
      </c>
    </row>
    <row r="621" spans="1:4" ht="12.75">
      <c r="A621" t="s">
        <v>652</v>
      </c>
      <c r="B621" t="s">
        <v>1471</v>
      </c>
      <c r="C621" s="58">
        <v>37061</v>
      </c>
      <c r="D621" s="11">
        <v>0.8616550925925925</v>
      </c>
    </row>
    <row r="622" spans="1:4" ht="12.75">
      <c r="A622" t="s">
        <v>653</v>
      </c>
      <c r="B622" t="s">
        <v>1472</v>
      </c>
      <c r="C622" s="58">
        <v>37061</v>
      </c>
      <c r="D622" s="11">
        <v>0.8617824074074073</v>
      </c>
    </row>
    <row r="623" spans="1:4" ht="12.75">
      <c r="A623" t="s">
        <v>654</v>
      </c>
      <c r="B623" t="s">
        <v>1473</v>
      </c>
      <c r="C623" s="58">
        <v>37061</v>
      </c>
      <c r="D623" s="11">
        <v>0.8619212962962962</v>
      </c>
    </row>
    <row r="624" spans="1:4" ht="12.75">
      <c r="A624" t="s">
        <v>655</v>
      </c>
      <c r="B624" t="s">
        <v>1474</v>
      </c>
      <c r="C624" s="58">
        <v>37061</v>
      </c>
      <c r="D624" s="11">
        <v>0.8620486111111111</v>
      </c>
    </row>
    <row r="625" spans="1:4" ht="12.75">
      <c r="A625" t="s">
        <v>656</v>
      </c>
      <c r="B625" t="s">
        <v>1475</v>
      </c>
      <c r="C625" s="58">
        <v>37061</v>
      </c>
      <c r="D625" s="11">
        <v>0.8622106481481482</v>
      </c>
    </row>
    <row r="626" spans="1:4" ht="12.75">
      <c r="A626" t="s">
        <v>657</v>
      </c>
      <c r="B626" t="s">
        <v>1476</v>
      </c>
      <c r="C626" s="58">
        <v>37061</v>
      </c>
      <c r="D626" s="11">
        <v>0.862337962962963</v>
      </c>
    </row>
    <row r="627" spans="1:4" ht="12.75">
      <c r="A627" t="s">
        <v>658</v>
      </c>
      <c r="B627" t="s">
        <v>1477</v>
      </c>
      <c r="C627" s="58">
        <v>37061</v>
      </c>
      <c r="D627" s="11">
        <v>0.8624652777777778</v>
      </c>
    </row>
    <row r="628" spans="1:4" ht="12.75">
      <c r="A628" t="s">
        <v>659</v>
      </c>
      <c r="B628" t="s">
        <v>1478</v>
      </c>
      <c r="C628" s="58">
        <v>37061</v>
      </c>
      <c r="D628" s="11">
        <v>0.8625925925925926</v>
      </c>
    </row>
    <row r="629" spans="1:4" ht="12.75">
      <c r="A629" t="s">
        <v>660</v>
      </c>
      <c r="B629" t="s">
        <v>1479</v>
      </c>
      <c r="C629" s="58">
        <v>37061</v>
      </c>
      <c r="D629" s="11">
        <v>0.8627199074074073</v>
      </c>
    </row>
    <row r="630" spans="1:4" ht="12.75">
      <c r="A630" t="s">
        <v>661</v>
      </c>
      <c r="B630" t="s">
        <v>1480</v>
      </c>
      <c r="C630" s="58">
        <v>37061</v>
      </c>
      <c r="D630" s="11">
        <v>0.8628472222222222</v>
      </c>
    </row>
    <row r="631" spans="1:4" ht="12.75">
      <c r="A631" t="s">
        <v>662</v>
      </c>
      <c r="B631" t="s">
        <v>1481</v>
      </c>
      <c r="C631" s="58">
        <v>37061</v>
      </c>
      <c r="D631" s="11">
        <v>0.862962962962963</v>
      </c>
    </row>
    <row r="632" spans="1:4" ht="12.75">
      <c r="A632" t="s">
        <v>663</v>
      </c>
      <c r="B632" t="s">
        <v>1482</v>
      </c>
      <c r="C632" s="58">
        <v>37061</v>
      </c>
      <c r="D632" s="11">
        <v>0.863101851851852</v>
      </c>
    </row>
    <row r="633" spans="1:4" ht="12.75">
      <c r="A633" t="s">
        <v>664</v>
      </c>
      <c r="B633" t="s">
        <v>1483</v>
      </c>
      <c r="C633" s="58">
        <v>37061</v>
      </c>
      <c r="D633" s="11">
        <v>0.8632291666666667</v>
      </c>
    </row>
    <row r="634" spans="1:4" ht="12.75">
      <c r="A634" t="s">
        <v>665</v>
      </c>
      <c r="B634" t="s">
        <v>1484</v>
      </c>
      <c r="C634" s="58">
        <v>37061</v>
      </c>
      <c r="D634" s="11">
        <v>0.8633564814814815</v>
      </c>
    </row>
    <row r="635" spans="1:4" ht="12.75">
      <c r="A635" t="s">
        <v>666</v>
      </c>
      <c r="B635" t="s">
        <v>1485</v>
      </c>
      <c r="C635" s="58">
        <v>37061</v>
      </c>
      <c r="D635" s="11">
        <v>0.8634953703703704</v>
      </c>
    </row>
    <row r="636" spans="1:4" ht="12.75">
      <c r="A636" t="s">
        <v>667</v>
      </c>
      <c r="B636" t="s">
        <v>1486</v>
      </c>
      <c r="C636" s="58">
        <v>37061</v>
      </c>
      <c r="D636" s="11">
        <v>0.8636226851851853</v>
      </c>
    </row>
    <row r="637" spans="1:4" ht="12.75">
      <c r="A637" t="s">
        <v>668</v>
      </c>
      <c r="B637" t="s">
        <v>1487</v>
      </c>
      <c r="C637" s="58">
        <v>37061</v>
      </c>
      <c r="D637" s="11">
        <v>0.86375</v>
      </c>
    </row>
    <row r="638" spans="1:4" ht="12.75">
      <c r="A638" t="s">
        <v>669</v>
      </c>
      <c r="B638" t="s">
        <v>1488</v>
      </c>
      <c r="C638" s="58">
        <v>37061</v>
      </c>
      <c r="D638" s="11">
        <v>0.8638773148148148</v>
      </c>
    </row>
    <row r="639" spans="1:4" ht="12.75">
      <c r="A639" t="s">
        <v>670</v>
      </c>
      <c r="B639" t="s">
        <v>1489</v>
      </c>
      <c r="C639" s="58">
        <v>37061</v>
      </c>
      <c r="D639" s="11">
        <v>0.8640162037037037</v>
      </c>
    </row>
    <row r="640" spans="1:4" ht="12.75">
      <c r="A640" t="s">
        <v>671</v>
      </c>
      <c r="B640" t="s">
        <v>1490</v>
      </c>
      <c r="C640" s="58">
        <v>37061</v>
      </c>
      <c r="D640" s="11">
        <v>0.8641550925925926</v>
      </c>
    </row>
    <row r="641" spans="1:4" ht="12.75">
      <c r="A641" t="s">
        <v>672</v>
      </c>
      <c r="B641" t="s">
        <v>1491</v>
      </c>
      <c r="C641" s="58">
        <v>37061</v>
      </c>
      <c r="D641" s="11">
        <v>0.8642939814814815</v>
      </c>
    </row>
    <row r="642" spans="1:4" ht="12.75">
      <c r="A642" t="s">
        <v>673</v>
      </c>
      <c r="B642" t="s">
        <v>1492</v>
      </c>
      <c r="C642" s="58">
        <v>37061</v>
      </c>
      <c r="D642" s="11">
        <v>0.8644097222222222</v>
      </c>
    </row>
    <row r="643" spans="1:4" ht="12.75">
      <c r="A643" t="s">
        <v>674</v>
      </c>
      <c r="B643" t="s">
        <v>1493</v>
      </c>
      <c r="C643" s="58">
        <v>37061</v>
      </c>
      <c r="D643" s="11">
        <v>0.864537037037037</v>
      </c>
    </row>
    <row r="644" spans="1:4" ht="12.75">
      <c r="A644" t="s">
        <v>675</v>
      </c>
      <c r="B644" t="s">
        <v>1494</v>
      </c>
      <c r="C644" s="58">
        <v>37061</v>
      </c>
      <c r="D644" s="11">
        <v>0.864699074074074</v>
      </c>
    </row>
    <row r="645" spans="1:4" ht="12.75">
      <c r="A645" t="s">
        <v>676</v>
      </c>
      <c r="B645" t="s">
        <v>1495</v>
      </c>
      <c r="C645" s="58">
        <v>37061</v>
      </c>
      <c r="D645" s="11">
        <v>0.8648379629629629</v>
      </c>
    </row>
    <row r="646" spans="1:4" ht="12.75">
      <c r="A646" t="s">
        <v>677</v>
      </c>
      <c r="B646" t="s">
        <v>1496</v>
      </c>
      <c r="C646" s="58">
        <v>37061</v>
      </c>
      <c r="D646" s="11">
        <v>0.8649537037037037</v>
      </c>
    </row>
    <row r="647" spans="1:4" ht="12.75">
      <c r="A647" t="s">
        <v>678</v>
      </c>
      <c r="B647" t="s">
        <v>1497</v>
      </c>
      <c r="C647" s="58">
        <v>37061</v>
      </c>
      <c r="D647" s="11">
        <v>0.8650810185185186</v>
      </c>
    </row>
    <row r="648" spans="1:4" ht="12.75">
      <c r="A648" t="s">
        <v>679</v>
      </c>
      <c r="B648" t="s">
        <v>1498</v>
      </c>
      <c r="C648" s="58">
        <v>37061</v>
      </c>
      <c r="D648" s="11">
        <v>0.8652083333333334</v>
      </c>
    </row>
    <row r="649" spans="1:4" ht="12.75">
      <c r="A649" t="s">
        <v>680</v>
      </c>
      <c r="B649" t="s">
        <v>1499</v>
      </c>
      <c r="C649" s="58">
        <v>37061</v>
      </c>
      <c r="D649" s="11">
        <v>0.8653356481481481</v>
      </c>
    </row>
    <row r="650" spans="1:4" ht="12.75">
      <c r="A650" t="s">
        <v>681</v>
      </c>
      <c r="B650" t="s">
        <v>1500</v>
      </c>
      <c r="C650" s="58">
        <v>37061</v>
      </c>
      <c r="D650" s="11">
        <v>0.865462962962963</v>
      </c>
    </row>
    <row r="651" spans="1:4" ht="12.75">
      <c r="A651" t="s">
        <v>682</v>
      </c>
      <c r="B651" t="s">
        <v>1501</v>
      </c>
      <c r="C651" s="58">
        <v>37061</v>
      </c>
      <c r="D651" s="11">
        <v>0.8655902777777778</v>
      </c>
    </row>
    <row r="652" spans="1:4" ht="12.75">
      <c r="A652" t="s">
        <v>683</v>
      </c>
      <c r="B652" t="s">
        <v>1502</v>
      </c>
      <c r="C652" s="58">
        <v>37061</v>
      </c>
      <c r="D652" s="11">
        <v>0.8657175925925925</v>
      </c>
    </row>
    <row r="653" spans="1:4" ht="12.75">
      <c r="A653" t="s">
        <v>684</v>
      </c>
      <c r="B653" t="s">
        <v>1503</v>
      </c>
      <c r="C653" s="58">
        <v>37061</v>
      </c>
      <c r="D653" s="11">
        <v>0.8658449074074074</v>
      </c>
    </row>
    <row r="654" spans="1:4" ht="12.75">
      <c r="A654" t="s">
        <v>685</v>
      </c>
      <c r="B654" t="s">
        <v>1504</v>
      </c>
      <c r="C654" s="58">
        <v>37061</v>
      </c>
      <c r="D654" s="11">
        <v>0.8659837962962963</v>
      </c>
    </row>
    <row r="655" spans="1:4" ht="12.75">
      <c r="A655" t="s">
        <v>686</v>
      </c>
      <c r="B655" t="s">
        <v>1505</v>
      </c>
      <c r="C655" s="58">
        <v>37061</v>
      </c>
      <c r="D655" s="11">
        <v>0.866111111111111</v>
      </c>
    </row>
    <row r="656" spans="1:4" ht="12.75">
      <c r="A656" t="s">
        <v>687</v>
      </c>
      <c r="B656" t="s">
        <v>1506</v>
      </c>
      <c r="C656" s="58">
        <v>37061</v>
      </c>
      <c r="D656" s="11">
        <v>0.8662268518518519</v>
      </c>
    </row>
    <row r="657" spans="1:4" ht="12.75">
      <c r="A657" t="s">
        <v>688</v>
      </c>
      <c r="B657" t="s">
        <v>1507</v>
      </c>
      <c r="C657" s="58">
        <v>37061</v>
      </c>
      <c r="D657" s="11">
        <v>0.8663541666666666</v>
      </c>
    </row>
    <row r="658" spans="1:4" ht="12.75">
      <c r="A658" t="s">
        <v>689</v>
      </c>
      <c r="B658" t="s">
        <v>1508</v>
      </c>
      <c r="C658" s="58">
        <v>37061</v>
      </c>
      <c r="D658" s="11">
        <v>0.8664814814814815</v>
      </c>
    </row>
    <row r="659" spans="1:4" ht="12.75">
      <c r="A659" t="s">
        <v>690</v>
      </c>
      <c r="B659" t="s">
        <v>1509</v>
      </c>
      <c r="C659" s="58">
        <v>37061</v>
      </c>
      <c r="D659" s="11">
        <v>0.8666203703703704</v>
      </c>
    </row>
    <row r="660" spans="1:4" ht="12.75">
      <c r="A660" t="s">
        <v>691</v>
      </c>
      <c r="B660" t="s">
        <v>1510</v>
      </c>
      <c r="C660" s="58">
        <v>37061</v>
      </c>
      <c r="D660" s="11">
        <v>0.866736111111111</v>
      </c>
    </row>
    <row r="661" spans="1:4" ht="12.75">
      <c r="A661" t="s">
        <v>692</v>
      </c>
      <c r="B661" t="s">
        <v>1511</v>
      </c>
      <c r="C661" s="58">
        <v>37061</v>
      </c>
      <c r="D661" s="11">
        <v>0.8668634259259259</v>
      </c>
    </row>
    <row r="662" spans="1:4" ht="12.75">
      <c r="A662" t="s">
        <v>693</v>
      </c>
      <c r="B662" t="s">
        <v>1512</v>
      </c>
      <c r="C662" s="58">
        <v>37061</v>
      </c>
      <c r="D662" s="11">
        <v>0.8669791666666667</v>
      </c>
    </row>
    <row r="663" spans="1:4" ht="12.75">
      <c r="A663" t="s">
        <v>694</v>
      </c>
      <c r="B663" t="s">
        <v>1513</v>
      </c>
      <c r="C663" s="58">
        <v>37061</v>
      </c>
      <c r="D663" s="11">
        <v>0.8671064814814815</v>
      </c>
    </row>
    <row r="664" spans="1:4" ht="12.75">
      <c r="A664" t="s">
        <v>695</v>
      </c>
      <c r="B664" t="s">
        <v>1514</v>
      </c>
      <c r="C664" s="58">
        <v>37061</v>
      </c>
      <c r="D664" s="11">
        <v>0.8672337962962963</v>
      </c>
    </row>
    <row r="665" spans="1:4" ht="12.75">
      <c r="A665" t="s">
        <v>696</v>
      </c>
      <c r="B665" t="s">
        <v>1515</v>
      </c>
      <c r="C665" s="58">
        <v>37061</v>
      </c>
      <c r="D665" s="11">
        <v>0.8673611111111111</v>
      </c>
    </row>
    <row r="666" spans="1:4" ht="12.75">
      <c r="A666" t="s">
        <v>697</v>
      </c>
      <c r="B666" t="s">
        <v>1516</v>
      </c>
      <c r="C666" s="58">
        <v>37061</v>
      </c>
      <c r="D666" s="11">
        <v>0.8675</v>
      </c>
    </row>
    <row r="667" spans="1:4" ht="12.75">
      <c r="A667" t="s">
        <v>698</v>
      </c>
      <c r="B667" t="s">
        <v>1517</v>
      </c>
      <c r="C667" s="58">
        <v>37061</v>
      </c>
      <c r="D667" s="11">
        <v>0.867638888888889</v>
      </c>
    </row>
    <row r="668" spans="1:4" ht="12.75">
      <c r="A668" t="s">
        <v>699</v>
      </c>
      <c r="B668" t="s">
        <v>1518</v>
      </c>
      <c r="C668" s="58">
        <v>37061</v>
      </c>
      <c r="D668" s="11">
        <v>0.8677662037037037</v>
      </c>
    </row>
    <row r="669" spans="1:4" ht="12.75">
      <c r="A669" t="s">
        <v>700</v>
      </c>
      <c r="B669" t="s">
        <v>1519</v>
      </c>
      <c r="C669" s="58">
        <v>37061</v>
      </c>
      <c r="D669" s="11">
        <v>0.8678935185185185</v>
      </c>
    </row>
    <row r="670" spans="1:4" ht="12.75">
      <c r="A670" t="s">
        <v>701</v>
      </c>
      <c r="B670" t="s">
        <v>1520</v>
      </c>
      <c r="C670" s="58">
        <v>37061</v>
      </c>
      <c r="D670" s="11">
        <v>0.8680208333333334</v>
      </c>
    </row>
    <row r="671" spans="1:4" ht="12.75">
      <c r="A671" t="s">
        <v>702</v>
      </c>
      <c r="B671" t="s">
        <v>1521</v>
      </c>
      <c r="C671" s="58">
        <v>37061</v>
      </c>
      <c r="D671" s="11">
        <v>0.8681597222222223</v>
      </c>
    </row>
    <row r="672" spans="1:4" ht="12.75">
      <c r="A672" t="s">
        <v>703</v>
      </c>
      <c r="B672" t="s">
        <v>1522</v>
      </c>
      <c r="C672" s="58">
        <v>37061</v>
      </c>
      <c r="D672" s="11">
        <v>0.8682754629629629</v>
      </c>
    </row>
    <row r="673" spans="1:4" ht="12.75">
      <c r="A673" t="s">
        <v>704</v>
      </c>
      <c r="B673" t="s">
        <v>1523</v>
      </c>
      <c r="C673" s="58">
        <v>37061</v>
      </c>
      <c r="D673" s="11">
        <v>0.8684027777777777</v>
      </c>
    </row>
    <row r="674" spans="1:4" ht="12.75">
      <c r="A674" t="s">
        <v>705</v>
      </c>
      <c r="B674" t="s">
        <v>1524</v>
      </c>
      <c r="C674" s="58">
        <v>37061</v>
      </c>
      <c r="D674" s="11">
        <v>0.8685532407407407</v>
      </c>
    </row>
    <row r="675" spans="1:4" ht="12.75">
      <c r="A675" t="s">
        <v>706</v>
      </c>
      <c r="B675" t="s">
        <v>1525</v>
      </c>
      <c r="C675" s="58">
        <v>37061</v>
      </c>
      <c r="D675" s="11">
        <v>0.8686805555555556</v>
      </c>
    </row>
    <row r="676" spans="1:4" ht="12.75">
      <c r="A676" t="s">
        <v>707</v>
      </c>
      <c r="B676" t="s">
        <v>1526</v>
      </c>
      <c r="C676" s="58">
        <v>37061</v>
      </c>
      <c r="D676" s="11">
        <v>0.8687962962962964</v>
      </c>
    </row>
    <row r="677" spans="1:4" ht="12.75">
      <c r="A677" t="s">
        <v>708</v>
      </c>
      <c r="B677" t="s">
        <v>1527</v>
      </c>
      <c r="C677" s="58">
        <v>37061</v>
      </c>
      <c r="D677" s="11">
        <v>0.8689236111111112</v>
      </c>
    </row>
    <row r="678" spans="1:4" ht="12.75">
      <c r="A678" t="s">
        <v>709</v>
      </c>
      <c r="B678" t="s">
        <v>1528</v>
      </c>
      <c r="C678" s="58">
        <v>37061</v>
      </c>
      <c r="D678" s="11">
        <v>0.8690509259259259</v>
      </c>
    </row>
    <row r="679" spans="1:4" ht="12.75">
      <c r="A679" t="s">
        <v>710</v>
      </c>
      <c r="B679" t="s">
        <v>1529</v>
      </c>
      <c r="C679" s="58">
        <v>37061</v>
      </c>
      <c r="D679" s="11">
        <v>0.8691782407407408</v>
      </c>
    </row>
    <row r="680" spans="1:4" ht="12.75">
      <c r="A680" t="s">
        <v>711</v>
      </c>
      <c r="B680" t="s">
        <v>1530</v>
      </c>
      <c r="C680" s="58">
        <v>37061</v>
      </c>
      <c r="D680" s="11">
        <v>0.8692939814814814</v>
      </c>
    </row>
    <row r="681" spans="1:4" ht="12.75">
      <c r="A681" t="s">
        <v>712</v>
      </c>
      <c r="B681" t="s">
        <v>1531</v>
      </c>
      <c r="C681" s="58">
        <v>37061</v>
      </c>
      <c r="D681" s="11">
        <v>0.8694328703703703</v>
      </c>
    </row>
    <row r="682" spans="1:4" ht="12.75">
      <c r="A682" t="s">
        <v>713</v>
      </c>
      <c r="B682" t="s">
        <v>1532</v>
      </c>
      <c r="C682" s="58">
        <v>37061</v>
      </c>
      <c r="D682" s="11">
        <v>0.869548611111111</v>
      </c>
    </row>
    <row r="683" spans="1:4" ht="12.75">
      <c r="A683" t="s">
        <v>714</v>
      </c>
      <c r="B683" t="s">
        <v>1533</v>
      </c>
      <c r="C683" s="58">
        <v>37061</v>
      </c>
      <c r="D683" s="11">
        <v>0.8696875</v>
      </c>
    </row>
    <row r="684" spans="1:4" ht="12.75">
      <c r="A684" t="s">
        <v>715</v>
      </c>
      <c r="B684" t="s">
        <v>1534</v>
      </c>
      <c r="C684" s="58">
        <v>37061</v>
      </c>
      <c r="D684" s="11">
        <v>0.8698148148148147</v>
      </c>
    </row>
    <row r="685" spans="1:4" ht="12.75">
      <c r="A685" t="s">
        <v>716</v>
      </c>
      <c r="B685" t="s">
        <v>1535</v>
      </c>
      <c r="C685" s="58">
        <v>37061</v>
      </c>
      <c r="D685" s="11">
        <v>0.8699421296296297</v>
      </c>
    </row>
    <row r="686" spans="1:4" ht="12.75">
      <c r="A686" t="s">
        <v>717</v>
      </c>
      <c r="B686" t="s">
        <v>1536</v>
      </c>
      <c r="C686" s="58">
        <v>37061</v>
      </c>
      <c r="D686" s="11">
        <v>0.8700694444444445</v>
      </c>
    </row>
    <row r="687" spans="1:4" ht="12.75">
      <c r="A687" t="s">
        <v>718</v>
      </c>
      <c r="B687" t="s">
        <v>1537</v>
      </c>
      <c r="C687" s="58">
        <v>37061</v>
      </c>
      <c r="D687" s="11">
        <v>0.8701967592592593</v>
      </c>
    </row>
    <row r="688" spans="1:4" ht="12.75">
      <c r="A688" t="s">
        <v>719</v>
      </c>
      <c r="B688" t="s">
        <v>1538</v>
      </c>
      <c r="C688" s="58">
        <v>37061</v>
      </c>
      <c r="D688" s="11">
        <v>0.8703240740740741</v>
      </c>
    </row>
    <row r="689" spans="1:4" ht="12.75">
      <c r="A689" t="s">
        <v>720</v>
      </c>
      <c r="B689" t="s">
        <v>1539</v>
      </c>
      <c r="C689" s="58">
        <v>37061</v>
      </c>
      <c r="D689" s="11">
        <v>0.8704513888888888</v>
      </c>
    </row>
    <row r="690" spans="1:4" ht="12.75">
      <c r="A690" t="s">
        <v>721</v>
      </c>
      <c r="B690" t="s">
        <v>1540</v>
      </c>
      <c r="C690" s="58">
        <v>37061</v>
      </c>
      <c r="D690" s="11">
        <v>0.8705787037037037</v>
      </c>
    </row>
    <row r="691" spans="1:4" ht="12.75">
      <c r="A691" t="s">
        <v>722</v>
      </c>
      <c r="B691" t="s">
        <v>1541</v>
      </c>
      <c r="C691" s="58">
        <v>37061</v>
      </c>
      <c r="D691" s="11">
        <v>0.8707060185185185</v>
      </c>
    </row>
    <row r="692" spans="1:4" ht="12.75">
      <c r="A692" t="s">
        <v>723</v>
      </c>
      <c r="B692" t="s">
        <v>1542</v>
      </c>
      <c r="C692" s="58">
        <v>37061</v>
      </c>
      <c r="D692" s="11">
        <v>0.8708217592592593</v>
      </c>
    </row>
    <row r="693" spans="1:4" ht="12.75">
      <c r="A693" t="s">
        <v>713</v>
      </c>
      <c r="B693" t="s">
        <v>1543</v>
      </c>
      <c r="C693" s="58">
        <v>37061</v>
      </c>
      <c r="D693" s="11">
        <v>0.8709490740740741</v>
      </c>
    </row>
    <row r="694" spans="1:4" ht="12.75">
      <c r="A694" t="s">
        <v>724</v>
      </c>
      <c r="B694" t="s">
        <v>1544</v>
      </c>
      <c r="C694" s="58">
        <v>37061</v>
      </c>
      <c r="D694" s="11">
        <v>0.871087962962963</v>
      </c>
    </row>
    <row r="695" spans="1:4" ht="12.75">
      <c r="A695" t="s">
        <v>725</v>
      </c>
      <c r="B695" t="s">
        <v>1545</v>
      </c>
      <c r="C695" s="58">
        <v>37061</v>
      </c>
      <c r="D695" s="11">
        <v>0.8712152777777779</v>
      </c>
    </row>
    <row r="696" spans="1:4" ht="12.75">
      <c r="A696" t="s">
        <v>726</v>
      </c>
      <c r="B696" t="s">
        <v>1546</v>
      </c>
      <c r="C696" s="58">
        <v>37061</v>
      </c>
      <c r="D696" s="11">
        <v>0.8713425925925926</v>
      </c>
    </row>
    <row r="697" spans="1:4" ht="12.75">
      <c r="A697" t="s">
        <v>727</v>
      </c>
      <c r="B697" t="s">
        <v>1547</v>
      </c>
      <c r="C697" s="58">
        <v>37061</v>
      </c>
      <c r="D697" s="11">
        <v>0.8714699074074074</v>
      </c>
    </row>
    <row r="698" spans="1:4" ht="12.75">
      <c r="A698" t="s">
        <v>728</v>
      </c>
      <c r="B698" t="s">
        <v>1548</v>
      </c>
      <c r="C698" s="58">
        <v>37061</v>
      </c>
      <c r="D698" s="11">
        <v>0.8715972222222222</v>
      </c>
    </row>
    <row r="699" spans="1:4" ht="12.75">
      <c r="A699" t="s">
        <v>729</v>
      </c>
      <c r="B699" t="s">
        <v>1549</v>
      </c>
      <c r="C699" s="58">
        <v>37061</v>
      </c>
      <c r="D699" s="11">
        <v>0.8717129629629629</v>
      </c>
    </row>
    <row r="700" spans="1:4" ht="12.75">
      <c r="A700" t="s">
        <v>730</v>
      </c>
      <c r="B700" t="s">
        <v>1550</v>
      </c>
      <c r="C700" s="58">
        <v>37061</v>
      </c>
      <c r="D700" s="11">
        <v>0.8718287037037037</v>
      </c>
    </row>
    <row r="701" spans="1:4" ht="12.75">
      <c r="A701" t="s">
        <v>731</v>
      </c>
      <c r="B701" t="s">
        <v>1551</v>
      </c>
      <c r="C701" s="58">
        <v>37061</v>
      </c>
      <c r="D701" s="11">
        <v>0.8719560185185186</v>
      </c>
    </row>
    <row r="702" spans="1:4" ht="12.75">
      <c r="A702" t="s">
        <v>732</v>
      </c>
      <c r="B702" t="s">
        <v>1552</v>
      </c>
      <c r="C702" s="58">
        <v>37061</v>
      </c>
      <c r="D702" s="11">
        <v>0.8720949074074075</v>
      </c>
    </row>
    <row r="703" spans="1:4" ht="12.75">
      <c r="A703" t="s">
        <v>733</v>
      </c>
      <c r="B703" t="s">
        <v>1553</v>
      </c>
      <c r="C703" s="58">
        <v>37061</v>
      </c>
      <c r="D703" s="11">
        <v>0.8722222222222222</v>
      </c>
    </row>
    <row r="704" spans="1:4" ht="12.75">
      <c r="A704" t="s">
        <v>734</v>
      </c>
      <c r="B704" t="s">
        <v>1554</v>
      </c>
      <c r="C704" s="58">
        <v>37061</v>
      </c>
      <c r="D704" s="11">
        <v>0.872349537037037</v>
      </c>
    </row>
    <row r="705" spans="1:4" ht="12.75">
      <c r="A705" t="s">
        <v>735</v>
      </c>
      <c r="B705" t="s">
        <v>1555</v>
      </c>
      <c r="C705" s="58">
        <v>37061</v>
      </c>
      <c r="D705" s="11">
        <v>0.8724884259259259</v>
      </c>
    </row>
    <row r="706" spans="1:4" ht="12.75">
      <c r="A706" t="s">
        <v>736</v>
      </c>
      <c r="B706" t="s">
        <v>1556</v>
      </c>
      <c r="C706" s="58">
        <v>37061</v>
      </c>
      <c r="D706" s="11">
        <v>0.8726157407407408</v>
      </c>
    </row>
    <row r="707" spans="1:4" ht="12.75">
      <c r="A707" t="s">
        <v>737</v>
      </c>
      <c r="B707" t="s">
        <v>1557</v>
      </c>
      <c r="C707" s="58">
        <v>37061</v>
      </c>
      <c r="D707" s="11">
        <v>0.8727430555555555</v>
      </c>
    </row>
    <row r="708" spans="1:4" ht="12.75">
      <c r="A708" t="s">
        <v>738</v>
      </c>
      <c r="B708" t="s">
        <v>1558</v>
      </c>
      <c r="C708" s="58">
        <v>37061</v>
      </c>
      <c r="D708" s="11">
        <v>0.8728703703703703</v>
      </c>
    </row>
    <row r="709" spans="1:4" ht="12.75">
      <c r="A709" t="s">
        <v>739</v>
      </c>
      <c r="B709" t="s">
        <v>1559</v>
      </c>
      <c r="C709" s="58">
        <v>37061</v>
      </c>
      <c r="D709" s="11">
        <v>0.8729976851851852</v>
      </c>
    </row>
    <row r="710" spans="1:4" ht="12.75">
      <c r="A710" t="s">
        <v>740</v>
      </c>
      <c r="B710" t="s">
        <v>1560</v>
      </c>
      <c r="C710" s="58">
        <v>37061</v>
      </c>
      <c r="D710" s="11">
        <v>0.8731365740740741</v>
      </c>
    </row>
    <row r="711" spans="1:4" ht="12.75">
      <c r="A711" t="s">
        <v>741</v>
      </c>
      <c r="B711" t="s">
        <v>1561</v>
      </c>
      <c r="C711" s="58">
        <v>37061</v>
      </c>
      <c r="D711" s="11">
        <v>0.8732638888888888</v>
      </c>
    </row>
    <row r="712" spans="1:4" ht="12.75">
      <c r="A712" t="s">
        <v>742</v>
      </c>
      <c r="B712" t="s">
        <v>1562</v>
      </c>
      <c r="C712" s="58">
        <v>37061</v>
      </c>
      <c r="D712" s="11">
        <v>0.8733796296296297</v>
      </c>
    </row>
    <row r="713" spans="1:4" ht="12.75">
      <c r="A713" t="s">
        <v>743</v>
      </c>
      <c r="B713" t="s">
        <v>1563</v>
      </c>
      <c r="C713" s="58">
        <v>37061</v>
      </c>
      <c r="D713" s="11">
        <v>0.8735185185185186</v>
      </c>
    </row>
    <row r="714" spans="1:4" ht="12.75">
      <c r="A714" t="s">
        <v>744</v>
      </c>
      <c r="B714" t="s">
        <v>1564</v>
      </c>
      <c r="C714" s="58">
        <v>37061</v>
      </c>
      <c r="D714" s="11">
        <v>0.8736458333333333</v>
      </c>
    </row>
    <row r="715" spans="1:4" ht="12.75">
      <c r="A715" t="s">
        <v>745</v>
      </c>
      <c r="B715" t="s">
        <v>1565</v>
      </c>
      <c r="C715" s="58">
        <v>37061</v>
      </c>
      <c r="D715" s="11">
        <v>0.8737731481481482</v>
      </c>
    </row>
    <row r="716" spans="1:4" ht="12.75">
      <c r="A716" t="s">
        <v>746</v>
      </c>
      <c r="B716" t="s">
        <v>1566</v>
      </c>
      <c r="C716" s="58">
        <v>37061</v>
      </c>
      <c r="D716" s="11">
        <v>0.873900462962963</v>
      </c>
    </row>
    <row r="717" spans="1:4" ht="12.75">
      <c r="A717" t="s">
        <v>747</v>
      </c>
      <c r="B717" t="s">
        <v>1567</v>
      </c>
      <c r="C717" s="58">
        <v>37061</v>
      </c>
      <c r="D717" s="11">
        <v>0.8740393518518519</v>
      </c>
    </row>
    <row r="718" spans="1:4" ht="12.75">
      <c r="A718" t="s">
        <v>748</v>
      </c>
      <c r="B718" t="s">
        <v>1568</v>
      </c>
      <c r="C718" s="58">
        <v>37061</v>
      </c>
      <c r="D718" s="11">
        <v>0.8741550925925926</v>
      </c>
    </row>
    <row r="719" spans="1:4" ht="12.75">
      <c r="A719" t="s">
        <v>749</v>
      </c>
      <c r="B719" t="s">
        <v>1569</v>
      </c>
      <c r="C719" s="58">
        <v>37061</v>
      </c>
      <c r="D719" s="11">
        <v>0.8742824074074074</v>
      </c>
    </row>
    <row r="720" spans="1:4" ht="12.75">
      <c r="A720" t="s">
        <v>750</v>
      </c>
      <c r="B720" t="s">
        <v>1570</v>
      </c>
      <c r="C720" s="58">
        <v>37061</v>
      </c>
      <c r="D720" s="11">
        <v>0.8743981481481482</v>
      </c>
    </row>
    <row r="721" spans="1:4" ht="12.75">
      <c r="A721" t="s">
        <v>751</v>
      </c>
      <c r="B721" t="s">
        <v>1571</v>
      </c>
      <c r="C721" s="58">
        <v>37061</v>
      </c>
      <c r="D721" s="11">
        <v>0.874525462962963</v>
      </c>
    </row>
    <row r="722" spans="1:4" ht="12.75">
      <c r="A722" t="s">
        <v>752</v>
      </c>
      <c r="B722" t="s">
        <v>1572</v>
      </c>
      <c r="C722" s="58">
        <v>37061</v>
      </c>
      <c r="D722" s="11">
        <v>0.8746643518518519</v>
      </c>
    </row>
    <row r="723" spans="1:4" ht="12.75">
      <c r="A723" t="s">
        <v>753</v>
      </c>
      <c r="B723" t="s">
        <v>1573</v>
      </c>
      <c r="C723" s="58">
        <v>37061</v>
      </c>
      <c r="D723" s="11">
        <v>0.8748032407407407</v>
      </c>
    </row>
    <row r="724" spans="1:4" ht="12.75">
      <c r="A724" t="s">
        <v>754</v>
      </c>
      <c r="B724" t="s">
        <v>1574</v>
      </c>
      <c r="C724" s="58">
        <v>37061</v>
      </c>
      <c r="D724" s="11">
        <v>0.8749189814814815</v>
      </c>
    </row>
    <row r="725" spans="1:4" ht="12.75">
      <c r="A725" t="s">
        <v>755</v>
      </c>
      <c r="B725" t="s">
        <v>1575</v>
      </c>
      <c r="C725" s="58">
        <v>37061</v>
      </c>
      <c r="D725" s="11">
        <v>0.8750462962962963</v>
      </c>
    </row>
    <row r="726" spans="1:4" ht="12.75">
      <c r="A726" t="s">
        <v>756</v>
      </c>
      <c r="B726" t="s">
        <v>1576</v>
      </c>
      <c r="C726" s="58">
        <v>37061</v>
      </c>
      <c r="D726" s="11">
        <v>0.875162037037037</v>
      </c>
    </row>
    <row r="727" spans="1:4" ht="12.75">
      <c r="A727" t="s">
        <v>757</v>
      </c>
      <c r="B727" t="s">
        <v>1577</v>
      </c>
      <c r="C727" s="58">
        <v>37061</v>
      </c>
      <c r="D727" s="11">
        <v>0.8752893518518517</v>
      </c>
    </row>
    <row r="728" spans="1:4" ht="12.75">
      <c r="A728" t="s">
        <v>758</v>
      </c>
      <c r="B728" t="s">
        <v>1578</v>
      </c>
      <c r="C728" s="58">
        <v>37061</v>
      </c>
      <c r="D728" s="11">
        <v>0.8754166666666667</v>
      </c>
    </row>
    <row r="729" spans="1:4" ht="12.75">
      <c r="A729" t="s">
        <v>759</v>
      </c>
      <c r="B729" t="s">
        <v>1579</v>
      </c>
      <c r="C729" s="58">
        <v>37061</v>
      </c>
      <c r="D729" s="11">
        <v>0.8755439814814815</v>
      </c>
    </row>
    <row r="730" spans="1:4" ht="12.75">
      <c r="A730" t="s">
        <v>760</v>
      </c>
      <c r="B730" t="s">
        <v>1580</v>
      </c>
      <c r="C730" s="58">
        <v>37061</v>
      </c>
      <c r="D730" s="11">
        <v>0.8756712962962964</v>
      </c>
    </row>
    <row r="731" spans="1:4" ht="12.75">
      <c r="A731" t="s">
        <v>761</v>
      </c>
      <c r="B731" t="s">
        <v>1581</v>
      </c>
      <c r="C731" s="58">
        <v>37061</v>
      </c>
      <c r="D731" s="11">
        <v>0.8757986111111111</v>
      </c>
    </row>
    <row r="732" spans="1:4" ht="12.75">
      <c r="A732" t="s">
        <v>762</v>
      </c>
      <c r="B732" t="s">
        <v>1582</v>
      </c>
      <c r="C732" s="58">
        <v>37061</v>
      </c>
      <c r="D732" s="11">
        <v>0.8759375</v>
      </c>
    </row>
    <row r="733" spans="1:4" ht="12.75">
      <c r="A733" t="s">
        <v>763</v>
      </c>
      <c r="B733" t="s">
        <v>1583</v>
      </c>
      <c r="C733" s="58">
        <v>37061</v>
      </c>
      <c r="D733" s="11">
        <v>0.8760648148148148</v>
      </c>
    </row>
    <row r="734" spans="1:4" ht="12.75">
      <c r="A734" t="s">
        <v>764</v>
      </c>
      <c r="B734" t="s">
        <v>1584</v>
      </c>
      <c r="C734" s="58">
        <v>37061</v>
      </c>
      <c r="D734" s="11">
        <v>0.8761921296296297</v>
      </c>
    </row>
    <row r="735" spans="1:4" ht="12.75">
      <c r="A735" t="s">
        <v>765</v>
      </c>
      <c r="B735" t="s">
        <v>1585</v>
      </c>
      <c r="C735" s="58">
        <v>37061</v>
      </c>
      <c r="D735" s="11">
        <v>0.8763194444444444</v>
      </c>
    </row>
    <row r="736" spans="1:4" ht="12.75">
      <c r="A736" t="s">
        <v>766</v>
      </c>
      <c r="B736" t="s">
        <v>1586</v>
      </c>
      <c r="C736" s="58">
        <v>37061</v>
      </c>
      <c r="D736" s="11">
        <v>0.8764583333333333</v>
      </c>
    </row>
    <row r="737" spans="1:4" ht="12.75">
      <c r="A737" t="s">
        <v>767</v>
      </c>
      <c r="B737" t="s">
        <v>1587</v>
      </c>
      <c r="C737" s="58">
        <v>37061</v>
      </c>
      <c r="D737" s="11">
        <v>0.8765740740740741</v>
      </c>
    </row>
    <row r="738" spans="1:4" ht="12.75">
      <c r="A738" t="s">
        <v>768</v>
      </c>
      <c r="B738" t="s">
        <v>1588</v>
      </c>
      <c r="C738" s="58">
        <v>37061</v>
      </c>
      <c r="D738" s="11">
        <v>0.8767013888888888</v>
      </c>
    </row>
    <row r="739" spans="1:4" ht="12.75">
      <c r="A739" t="s">
        <v>769</v>
      </c>
      <c r="B739" t="s">
        <v>1589</v>
      </c>
      <c r="C739" s="58">
        <v>37061</v>
      </c>
      <c r="D739" s="11">
        <v>0.8768287037037038</v>
      </c>
    </row>
    <row r="740" spans="1:4" ht="12.75">
      <c r="A740" t="s">
        <v>770</v>
      </c>
      <c r="B740" t="s">
        <v>1590</v>
      </c>
      <c r="C740" s="58">
        <v>37061</v>
      </c>
      <c r="D740" s="11">
        <v>0.8769560185185186</v>
      </c>
    </row>
    <row r="741" spans="1:4" ht="12.75">
      <c r="A741" t="s">
        <v>771</v>
      </c>
      <c r="B741" t="s">
        <v>1591</v>
      </c>
      <c r="C741" s="58">
        <v>37061</v>
      </c>
      <c r="D741" s="11">
        <v>0.8770833333333333</v>
      </c>
    </row>
    <row r="742" spans="1:4" ht="12.75">
      <c r="A742" t="s">
        <v>772</v>
      </c>
      <c r="B742" t="s">
        <v>1592</v>
      </c>
      <c r="C742" s="58">
        <v>37061</v>
      </c>
      <c r="D742" s="11">
        <v>0.877199074074074</v>
      </c>
    </row>
    <row r="743" spans="1:4" ht="12.75">
      <c r="A743" t="s">
        <v>773</v>
      </c>
      <c r="B743" t="s">
        <v>1593</v>
      </c>
      <c r="C743" s="58">
        <v>37061</v>
      </c>
      <c r="D743" s="11">
        <v>0.8773263888888888</v>
      </c>
    </row>
    <row r="744" spans="1:4" ht="12.75">
      <c r="A744" t="s">
        <v>774</v>
      </c>
      <c r="B744" t="s">
        <v>1594</v>
      </c>
      <c r="C744" s="58">
        <v>37061</v>
      </c>
      <c r="D744" s="11">
        <v>0.8774537037037037</v>
      </c>
    </row>
    <row r="745" spans="1:4" ht="12.75">
      <c r="A745" t="s">
        <v>775</v>
      </c>
      <c r="B745" t="s">
        <v>1595</v>
      </c>
      <c r="C745" s="58">
        <v>37061</v>
      </c>
      <c r="D745" s="11">
        <v>0.8775810185185186</v>
      </c>
    </row>
    <row r="746" spans="1:4" ht="12.75">
      <c r="A746" t="s">
        <v>776</v>
      </c>
      <c r="B746" t="s">
        <v>1596</v>
      </c>
      <c r="C746" s="58">
        <v>37061</v>
      </c>
      <c r="D746" s="11">
        <v>0.8777083333333334</v>
      </c>
    </row>
    <row r="747" spans="1:4" ht="12.75">
      <c r="A747" t="s">
        <v>777</v>
      </c>
      <c r="B747" t="s">
        <v>1597</v>
      </c>
      <c r="C747" s="58">
        <v>37061</v>
      </c>
      <c r="D747" s="11">
        <v>0.8778472222222221</v>
      </c>
    </row>
    <row r="748" spans="1:4" ht="12.75">
      <c r="A748" t="s">
        <v>778</v>
      </c>
      <c r="B748" t="s">
        <v>1598</v>
      </c>
      <c r="C748" s="58">
        <v>37061</v>
      </c>
      <c r="D748" s="11">
        <v>0.8779745370370371</v>
      </c>
    </row>
    <row r="749" spans="1:4" ht="12.75">
      <c r="A749" t="s">
        <v>779</v>
      </c>
      <c r="B749" t="s">
        <v>1599</v>
      </c>
      <c r="C749" s="58">
        <v>37061</v>
      </c>
      <c r="D749" s="11">
        <v>0.8781018518518519</v>
      </c>
    </row>
    <row r="750" spans="1:4" ht="12.75">
      <c r="A750" t="s">
        <v>780</v>
      </c>
      <c r="B750" t="s">
        <v>1600</v>
      </c>
      <c r="C750" s="58">
        <v>37061</v>
      </c>
      <c r="D750" s="11">
        <v>0.8782291666666667</v>
      </c>
    </row>
    <row r="751" spans="1:4" ht="12.75">
      <c r="A751" t="s">
        <v>781</v>
      </c>
      <c r="B751" t="s">
        <v>1601</v>
      </c>
      <c r="C751" s="58">
        <v>37061</v>
      </c>
      <c r="D751" s="11">
        <v>0.8783564814814815</v>
      </c>
    </row>
    <row r="752" spans="1:4" ht="12.75">
      <c r="A752" t="s">
        <v>782</v>
      </c>
      <c r="B752" t="s">
        <v>1602</v>
      </c>
      <c r="C752" s="58">
        <v>37061</v>
      </c>
      <c r="D752" s="11">
        <v>0.8784837962962962</v>
      </c>
    </row>
    <row r="753" spans="1:4" ht="12.75">
      <c r="A753" t="s">
        <v>783</v>
      </c>
      <c r="B753" t="s">
        <v>1603</v>
      </c>
      <c r="C753" s="58">
        <v>37061</v>
      </c>
      <c r="D753" s="11">
        <v>0.8786111111111111</v>
      </c>
    </row>
    <row r="754" spans="1:4" ht="12.75">
      <c r="A754" t="s">
        <v>784</v>
      </c>
      <c r="B754" t="s">
        <v>1604</v>
      </c>
      <c r="C754" s="58">
        <v>37061</v>
      </c>
      <c r="D754" s="11">
        <v>0.87875</v>
      </c>
    </row>
    <row r="755" spans="1:4" ht="12.75">
      <c r="A755" t="s">
        <v>785</v>
      </c>
      <c r="B755" t="s">
        <v>1605</v>
      </c>
      <c r="C755" s="58">
        <v>37061</v>
      </c>
      <c r="D755" s="11">
        <v>0.8788773148148148</v>
      </c>
    </row>
    <row r="756" spans="1:4" ht="12.75">
      <c r="A756" t="s">
        <v>786</v>
      </c>
      <c r="B756" t="s">
        <v>1606</v>
      </c>
      <c r="C756" s="58">
        <v>37061</v>
      </c>
      <c r="D756" s="11">
        <v>0.8790046296296296</v>
      </c>
    </row>
    <row r="757" spans="1:4" ht="12.75">
      <c r="A757" t="s">
        <v>787</v>
      </c>
      <c r="B757" t="s">
        <v>1607</v>
      </c>
      <c r="C757" s="58">
        <v>37061</v>
      </c>
      <c r="D757" s="11">
        <v>0.8791319444444444</v>
      </c>
    </row>
    <row r="758" spans="1:4" ht="12.75">
      <c r="A758" t="s">
        <v>788</v>
      </c>
      <c r="B758" t="s">
        <v>1608</v>
      </c>
      <c r="C758" s="58">
        <v>37061</v>
      </c>
      <c r="D758" s="11">
        <v>0.8792824074074074</v>
      </c>
    </row>
    <row r="759" spans="1:4" ht="12.75">
      <c r="A759" t="s">
        <v>789</v>
      </c>
      <c r="B759" t="s">
        <v>1609</v>
      </c>
      <c r="C759" s="58">
        <v>37061</v>
      </c>
      <c r="D759" s="11">
        <v>0.8794097222222222</v>
      </c>
    </row>
    <row r="760" spans="1:4" ht="12.75">
      <c r="A760" t="s">
        <v>790</v>
      </c>
      <c r="B760" t="s">
        <v>1610</v>
      </c>
      <c r="C760" s="58">
        <v>37061</v>
      </c>
      <c r="D760" s="11">
        <v>0.8795486111111112</v>
      </c>
    </row>
    <row r="761" spans="1:4" ht="12.75">
      <c r="A761" t="s">
        <v>791</v>
      </c>
      <c r="B761" t="s">
        <v>1611</v>
      </c>
      <c r="C761" s="58">
        <v>37061</v>
      </c>
      <c r="D761" s="11">
        <v>0.8796643518518518</v>
      </c>
    </row>
    <row r="762" spans="1:4" ht="12.75">
      <c r="A762" t="s">
        <v>792</v>
      </c>
      <c r="B762" t="s">
        <v>1612</v>
      </c>
      <c r="C762" s="58">
        <v>37061</v>
      </c>
      <c r="D762" s="11">
        <v>0.8797800925925926</v>
      </c>
    </row>
    <row r="763" spans="1:4" ht="12.75">
      <c r="A763" t="s">
        <v>793</v>
      </c>
      <c r="B763" t="s">
        <v>1613</v>
      </c>
      <c r="C763" s="58">
        <v>37061</v>
      </c>
      <c r="D763" s="11">
        <v>0.8799074074074075</v>
      </c>
    </row>
    <row r="764" spans="1:4" ht="12.75">
      <c r="A764" t="s">
        <v>794</v>
      </c>
      <c r="B764" t="s">
        <v>1614</v>
      </c>
      <c r="C764" s="58">
        <v>37061</v>
      </c>
      <c r="D764" s="11">
        <v>0.8800347222222222</v>
      </c>
    </row>
    <row r="765" spans="1:4" ht="12.75">
      <c r="A765" t="s">
        <v>795</v>
      </c>
      <c r="B765" t="s">
        <v>1615</v>
      </c>
      <c r="C765" s="58">
        <v>37061</v>
      </c>
      <c r="D765" s="11">
        <v>0.880162037037037</v>
      </c>
    </row>
    <row r="766" spans="1:4" ht="12.75">
      <c r="A766" t="s">
        <v>796</v>
      </c>
      <c r="B766" t="s">
        <v>1616</v>
      </c>
      <c r="C766" s="58">
        <v>37061</v>
      </c>
      <c r="D766" s="11">
        <v>0.8802893518518519</v>
      </c>
    </row>
    <row r="767" spans="1:4" ht="12.75">
      <c r="A767" t="s">
        <v>797</v>
      </c>
      <c r="B767" t="s">
        <v>1617</v>
      </c>
      <c r="C767" s="58">
        <v>37061</v>
      </c>
      <c r="D767" s="11">
        <v>0.8804166666666666</v>
      </c>
    </row>
    <row r="768" spans="1:4" ht="12.75">
      <c r="A768" t="s">
        <v>798</v>
      </c>
      <c r="B768" t="s">
        <v>1618</v>
      </c>
      <c r="C768" s="58">
        <v>37061</v>
      </c>
      <c r="D768" s="11">
        <v>0.8805555555555555</v>
      </c>
    </row>
    <row r="769" spans="1:4" ht="12.75">
      <c r="A769" t="s">
        <v>799</v>
      </c>
      <c r="B769" t="s">
        <v>1619</v>
      </c>
      <c r="C769" s="58">
        <v>37061</v>
      </c>
      <c r="D769" s="11">
        <v>0.8806828703703703</v>
      </c>
    </row>
    <row r="770" spans="1:4" ht="12.75">
      <c r="A770" t="s">
        <v>800</v>
      </c>
      <c r="B770" t="s">
        <v>1620</v>
      </c>
      <c r="C770" s="58">
        <v>37061</v>
      </c>
      <c r="D770" s="11">
        <v>0.8807986111111111</v>
      </c>
    </row>
    <row r="771" spans="1:4" ht="12.75">
      <c r="A771" t="s">
        <v>801</v>
      </c>
      <c r="B771" t="s">
        <v>1621</v>
      </c>
      <c r="C771" s="58">
        <v>37061</v>
      </c>
      <c r="D771" s="11">
        <v>0.880925925925926</v>
      </c>
    </row>
    <row r="772" spans="1:4" ht="12.75">
      <c r="A772" t="s">
        <v>802</v>
      </c>
      <c r="B772" t="s">
        <v>1622</v>
      </c>
      <c r="C772" s="58">
        <v>37061</v>
      </c>
      <c r="D772" s="11">
        <v>0.8810532407407408</v>
      </c>
    </row>
    <row r="773" spans="1:4" ht="12.75">
      <c r="A773" t="s">
        <v>803</v>
      </c>
      <c r="B773" t="s">
        <v>1623</v>
      </c>
      <c r="C773" s="58">
        <v>37061</v>
      </c>
      <c r="D773" s="11">
        <v>0.8811921296296297</v>
      </c>
    </row>
    <row r="774" spans="1:4" ht="12.75">
      <c r="A774" t="s">
        <v>804</v>
      </c>
      <c r="B774" t="s">
        <v>1624</v>
      </c>
      <c r="C774" s="58">
        <v>37061</v>
      </c>
      <c r="D774" s="11">
        <v>0.8813078703703704</v>
      </c>
    </row>
    <row r="775" spans="1:4" ht="12.75">
      <c r="A775" t="s">
        <v>805</v>
      </c>
      <c r="B775" t="s">
        <v>1625</v>
      </c>
      <c r="C775" s="58">
        <v>37061</v>
      </c>
      <c r="D775" s="11">
        <v>0.8814467592592593</v>
      </c>
    </row>
    <row r="776" spans="1:4" ht="12.75">
      <c r="A776" t="s">
        <v>806</v>
      </c>
      <c r="B776" t="s">
        <v>1626</v>
      </c>
      <c r="C776" s="58">
        <v>37061</v>
      </c>
      <c r="D776" s="11">
        <v>0.8815740740740741</v>
      </c>
    </row>
    <row r="777" spans="1:4" ht="12.75">
      <c r="A777" t="s">
        <v>807</v>
      </c>
      <c r="B777" t="s">
        <v>1627</v>
      </c>
      <c r="C777" s="58">
        <v>37061</v>
      </c>
      <c r="D777" s="11">
        <v>0.8817013888888888</v>
      </c>
    </row>
    <row r="778" spans="1:4" ht="12.75">
      <c r="A778" t="s">
        <v>808</v>
      </c>
      <c r="B778" t="s">
        <v>1628</v>
      </c>
      <c r="C778" s="58">
        <v>37061</v>
      </c>
      <c r="D778" s="11">
        <v>0.8818287037037037</v>
      </c>
    </row>
    <row r="779" spans="1:4" ht="12.75">
      <c r="A779" t="s">
        <v>809</v>
      </c>
      <c r="B779" t="s">
        <v>1629</v>
      </c>
      <c r="C779" s="58">
        <v>37061</v>
      </c>
      <c r="D779" s="11">
        <v>0.8819675925925926</v>
      </c>
    </row>
    <row r="780" spans="1:4" ht="12.75">
      <c r="A780" t="s">
        <v>810</v>
      </c>
      <c r="B780" t="s">
        <v>1630</v>
      </c>
      <c r="C780" s="58">
        <v>37061</v>
      </c>
      <c r="D780" s="11">
        <v>0.8820833333333334</v>
      </c>
    </row>
    <row r="781" spans="1:4" ht="12.75">
      <c r="A781" t="s">
        <v>811</v>
      </c>
      <c r="B781" t="s">
        <v>1631</v>
      </c>
      <c r="C781" s="58">
        <v>37061</v>
      </c>
      <c r="D781" s="11">
        <v>0.882199074074074</v>
      </c>
    </row>
    <row r="782" spans="1:4" ht="12.75">
      <c r="A782" t="s">
        <v>812</v>
      </c>
      <c r="B782" t="s">
        <v>1632</v>
      </c>
      <c r="C782" s="58">
        <v>37061</v>
      </c>
      <c r="D782" s="11">
        <v>0.882337962962963</v>
      </c>
    </row>
    <row r="783" spans="1:4" ht="12.75">
      <c r="A783" t="s">
        <v>813</v>
      </c>
      <c r="B783" t="s">
        <v>1633</v>
      </c>
      <c r="C783" s="58">
        <v>37061</v>
      </c>
      <c r="D783" s="11">
        <v>0.8824652777777778</v>
      </c>
    </row>
    <row r="784" spans="1:4" ht="12.75">
      <c r="A784" t="s">
        <v>814</v>
      </c>
      <c r="B784" t="s">
        <v>1634</v>
      </c>
      <c r="C784" s="58">
        <v>37061</v>
      </c>
      <c r="D784" s="11">
        <v>0.8825925925925926</v>
      </c>
    </row>
    <row r="785" spans="1:4" ht="12.75">
      <c r="A785" t="s">
        <v>815</v>
      </c>
      <c r="B785" t="s">
        <v>1635</v>
      </c>
      <c r="C785" s="58">
        <v>37061</v>
      </c>
      <c r="D785" s="11">
        <v>0.8827083333333333</v>
      </c>
    </row>
    <row r="786" spans="1:4" ht="12.75">
      <c r="A786" t="s">
        <v>816</v>
      </c>
      <c r="B786" t="s">
        <v>1636</v>
      </c>
      <c r="C786" s="58">
        <v>37061</v>
      </c>
      <c r="D786" s="11">
        <v>0.8828472222222222</v>
      </c>
    </row>
    <row r="787" spans="1:4" ht="12.75">
      <c r="A787" t="s">
        <v>817</v>
      </c>
      <c r="B787" t="s">
        <v>1637</v>
      </c>
      <c r="C787" s="58">
        <v>37061</v>
      </c>
      <c r="D787" s="11">
        <v>0.8829629629629631</v>
      </c>
    </row>
    <row r="788" spans="1:4" ht="12.75">
      <c r="A788" t="s">
        <v>818</v>
      </c>
      <c r="B788" t="s">
        <v>1638</v>
      </c>
      <c r="C788" s="58">
        <v>37061</v>
      </c>
      <c r="D788" s="11">
        <v>0.8830787037037037</v>
      </c>
    </row>
    <row r="789" spans="1:4" ht="12.75">
      <c r="A789" t="s">
        <v>819</v>
      </c>
      <c r="B789" t="s">
        <v>1639</v>
      </c>
      <c r="C789" s="58">
        <v>37061</v>
      </c>
      <c r="D789" s="11">
        <v>0.8832523148148148</v>
      </c>
    </row>
    <row r="790" spans="1:4" ht="12.75">
      <c r="A790" t="s">
        <v>820</v>
      </c>
      <c r="B790" t="s">
        <v>1640</v>
      </c>
      <c r="C790" s="58">
        <v>37061</v>
      </c>
      <c r="D790" s="11">
        <v>0.8834027777777779</v>
      </c>
    </row>
    <row r="791" spans="1:4" ht="12.75">
      <c r="A791" t="s">
        <v>821</v>
      </c>
      <c r="B791" t="s">
        <v>1641</v>
      </c>
      <c r="C791" s="58">
        <v>37061</v>
      </c>
      <c r="D791" s="11">
        <v>0.8835185185185185</v>
      </c>
    </row>
    <row r="792" spans="1:4" ht="12.75">
      <c r="A792" t="s">
        <v>822</v>
      </c>
      <c r="B792" t="s">
        <v>1642</v>
      </c>
      <c r="C792" s="58">
        <v>37061</v>
      </c>
      <c r="D792" s="11">
        <v>0.8836458333333334</v>
      </c>
    </row>
    <row r="793" spans="1:4" ht="12.75">
      <c r="A793" t="s">
        <v>823</v>
      </c>
      <c r="B793" t="s">
        <v>1643</v>
      </c>
      <c r="C793" s="58">
        <v>37061</v>
      </c>
      <c r="D793" s="11">
        <v>0.8837731481481481</v>
      </c>
    </row>
    <row r="794" spans="1:4" ht="12.75">
      <c r="A794" t="s">
        <v>824</v>
      </c>
      <c r="B794" t="s">
        <v>1644</v>
      </c>
      <c r="C794" s="58">
        <v>37061</v>
      </c>
      <c r="D794" s="11">
        <v>0.8839004629629629</v>
      </c>
    </row>
    <row r="795" spans="1:4" ht="12.75">
      <c r="A795" t="s">
        <v>825</v>
      </c>
      <c r="B795" t="s">
        <v>1645</v>
      </c>
      <c r="C795" s="58">
        <v>37061</v>
      </c>
      <c r="D795" s="11">
        <v>0.8840277777777777</v>
      </c>
    </row>
    <row r="796" spans="1:4" ht="12.75">
      <c r="A796" t="s">
        <v>826</v>
      </c>
      <c r="B796" t="s">
        <v>1646</v>
      </c>
      <c r="C796" s="58">
        <v>37061</v>
      </c>
      <c r="D796" s="11">
        <v>0.8841550925925926</v>
      </c>
    </row>
    <row r="797" spans="1:4" ht="12.75">
      <c r="A797" t="s">
        <v>827</v>
      </c>
      <c r="B797" t="s">
        <v>1647</v>
      </c>
      <c r="C797" s="58">
        <v>37061</v>
      </c>
      <c r="D797" s="11">
        <v>0.8842708333333333</v>
      </c>
    </row>
    <row r="798" spans="1:4" ht="12.75">
      <c r="A798" t="s">
        <v>828</v>
      </c>
      <c r="B798" t="s">
        <v>1648</v>
      </c>
      <c r="C798" s="58">
        <v>37061</v>
      </c>
      <c r="D798" s="11">
        <v>0.8844097222222222</v>
      </c>
    </row>
    <row r="799" spans="1:4" ht="12.75">
      <c r="A799" t="s">
        <v>829</v>
      </c>
      <c r="B799" t="s">
        <v>1649</v>
      </c>
      <c r="C799" s="58">
        <v>37061</v>
      </c>
      <c r="D799" s="11">
        <v>0.884537037037037</v>
      </c>
    </row>
    <row r="800" spans="1:4" ht="12.75">
      <c r="A800" t="s">
        <v>830</v>
      </c>
      <c r="B800" t="s">
        <v>1650</v>
      </c>
      <c r="C800" s="58">
        <v>37061</v>
      </c>
      <c r="D800" s="11">
        <v>0.8846643518518519</v>
      </c>
    </row>
    <row r="801" spans="1:4" ht="12.75">
      <c r="A801" t="s">
        <v>831</v>
      </c>
      <c r="B801" t="s">
        <v>1651</v>
      </c>
      <c r="C801" s="58">
        <v>37061</v>
      </c>
      <c r="D801" s="11">
        <v>0.8847916666666666</v>
      </c>
    </row>
    <row r="802" spans="1:4" ht="12.75">
      <c r="A802" t="s">
        <v>832</v>
      </c>
      <c r="B802" t="s">
        <v>1652</v>
      </c>
      <c r="C802" s="58">
        <v>37061</v>
      </c>
      <c r="D802" s="11">
        <v>0.8849537037037036</v>
      </c>
    </row>
    <row r="803" spans="1:4" ht="12.75">
      <c r="A803" t="s">
        <v>833</v>
      </c>
      <c r="B803" t="s">
        <v>1653</v>
      </c>
      <c r="C803" s="58">
        <v>37061</v>
      </c>
      <c r="D803" s="11">
        <v>0.8850810185185186</v>
      </c>
    </row>
    <row r="804" spans="1:4" ht="12.75">
      <c r="A804" t="s">
        <v>834</v>
      </c>
      <c r="B804" t="s">
        <v>1654</v>
      </c>
      <c r="C804" s="58">
        <v>37061</v>
      </c>
      <c r="D804" s="11">
        <v>0.8851967592592592</v>
      </c>
    </row>
    <row r="805" spans="1:4" ht="12.75">
      <c r="A805" t="s">
        <v>835</v>
      </c>
      <c r="B805" t="s">
        <v>1655</v>
      </c>
      <c r="C805" s="58">
        <v>37061</v>
      </c>
      <c r="D805" s="11">
        <v>0.8853240740740741</v>
      </c>
    </row>
    <row r="806" spans="1:4" ht="12.75">
      <c r="A806" t="s">
        <v>836</v>
      </c>
      <c r="B806" t="s">
        <v>1656</v>
      </c>
      <c r="C806" s="58">
        <v>37061</v>
      </c>
      <c r="D806" s="11">
        <v>0.8854398148148147</v>
      </c>
    </row>
    <row r="807" spans="1:4" ht="12.75">
      <c r="A807" t="s">
        <v>837</v>
      </c>
      <c r="B807" t="s">
        <v>1657</v>
      </c>
      <c r="C807" s="58">
        <v>37061</v>
      </c>
      <c r="D807" s="11">
        <v>0.8855671296296297</v>
      </c>
    </row>
    <row r="808" spans="1:4" ht="12.75">
      <c r="A808" t="s">
        <v>838</v>
      </c>
      <c r="B808" t="s">
        <v>1658</v>
      </c>
      <c r="C808" s="58">
        <v>37061</v>
      </c>
      <c r="D808" s="11">
        <v>0.8856828703703704</v>
      </c>
    </row>
    <row r="809" spans="1:4" ht="12.75">
      <c r="A809" t="s">
        <v>839</v>
      </c>
      <c r="B809" t="s">
        <v>1659</v>
      </c>
      <c r="C809" s="58">
        <v>37061</v>
      </c>
      <c r="D809" s="11">
        <v>0.8858217592592593</v>
      </c>
    </row>
    <row r="810" spans="1:4" ht="12.75">
      <c r="A810" t="s">
        <v>840</v>
      </c>
      <c r="B810" t="s">
        <v>1660</v>
      </c>
      <c r="C810" s="58">
        <v>37061</v>
      </c>
      <c r="D810" s="11">
        <v>0.8859490740740741</v>
      </c>
    </row>
    <row r="811" spans="1:4" ht="12.75">
      <c r="A811" t="s">
        <v>841</v>
      </c>
      <c r="B811" t="s">
        <v>1661</v>
      </c>
      <c r="C811" s="58">
        <v>37061</v>
      </c>
      <c r="D811" s="11">
        <v>0.8860648148148148</v>
      </c>
    </row>
    <row r="812" spans="1:4" ht="12.75">
      <c r="A812" t="s">
        <v>842</v>
      </c>
      <c r="B812" t="s">
        <v>1662</v>
      </c>
      <c r="C812" s="58">
        <v>37061</v>
      </c>
      <c r="D812" s="11">
        <v>0.8862037037037037</v>
      </c>
    </row>
    <row r="813" spans="1:4" ht="12.75">
      <c r="A813" t="s">
        <v>843</v>
      </c>
      <c r="B813" t="s">
        <v>1663</v>
      </c>
      <c r="C813" s="58">
        <v>37061</v>
      </c>
      <c r="D813" s="11">
        <v>0.8863194444444445</v>
      </c>
    </row>
    <row r="814" spans="1:4" ht="12.75">
      <c r="A814" t="s">
        <v>844</v>
      </c>
      <c r="B814" t="s">
        <v>1664</v>
      </c>
      <c r="C814" s="58">
        <v>37061</v>
      </c>
      <c r="D814" s="11">
        <v>0.8864467592592593</v>
      </c>
    </row>
    <row r="815" spans="1:4" ht="12.75">
      <c r="A815" t="s">
        <v>845</v>
      </c>
      <c r="B815" t="s">
        <v>1665</v>
      </c>
      <c r="C815" s="58">
        <v>37061</v>
      </c>
      <c r="D815" s="11">
        <v>0.8865740740740741</v>
      </c>
    </row>
    <row r="816" spans="1:4" ht="12.75">
      <c r="A816" t="s">
        <v>846</v>
      </c>
      <c r="B816" t="s">
        <v>1666</v>
      </c>
      <c r="C816" s="58">
        <v>37061</v>
      </c>
      <c r="D816" s="11">
        <v>0.8867013888888889</v>
      </c>
    </row>
    <row r="817" spans="1:4" ht="12.75">
      <c r="A817" t="s">
        <v>847</v>
      </c>
      <c r="B817" t="s">
        <v>1667</v>
      </c>
      <c r="C817" s="58">
        <v>37061</v>
      </c>
      <c r="D817" s="11">
        <v>0.8868287037037037</v>
      </c>
    </row>
    <row r="818" spans="1:4" ht="12.75">
      <c r="A818" t="s">
        <v>848</v>
      </c>
      <c r="B818" t="s">
        <v>1668</v>
      </c>
      <c r="C818" s="58">
        <v>37061</v>
      </c>
      <c r="D818" s="11">
        <v>0.8869560185185185</v>
      </c>
    </row>
    <row r="819" spans="1:4" ht="12.75">
      <c r="A819" t="s">
        <v>849</v>
      </c>
      <c r="B819" t="s">
        <v>1669</v>
      </c>
      <c r="C819" s="58">
        <v>37061</v>
      </c>
      <c r="D819" s="11">
        <v>0.8870833333333333</v>
      </c>
    </row>
    <row r="820" spans="1:4" ht="12.75">
      <c r="A820" t="s">
        <v>850</v>
      </c>
      <c r="B820" t="s">
        <v>1670</v>
      </c>
      <c r="C820" s="58">
        <v>37061</v>
      </c>
      <c r="D820" s="11">
        <v>0.8872106481481481</v>
      </c>
    </row>
    <row r="821" spans="1:4" ht="12.75">
      <c r="A821" t="s">
        <v>851</v>
      </c>
      <c r="B821" t="s">
        <v>1671</v>
      </c>
      <c r="C821" s="58">
        <v>37061</v>
      </c>
      <c r="D821" s="11">
        <v>0.8873379629629629</v>
      </c>
    </row>
    <row r="822" spans="1:4" ht="12.75">
      <c r="A822" t="s">
        <v>852</v>
      </c>
      <c r="B822" t="s">
        <v>1672</v>
      </c>
      <c r="C822" s="58">
        <v>37061</v>
      </c>
      <c r="D822" s="11">
        <v>0.8874768518518518</v>
      </c>
    </row>
    <row r="823" spans="1:4" ht="12.75">
      <c r="A823" t="s">
        <v>853</v>
      </c>
      <c r="B823" t="s">
        <v>1673</v>
      </c>
      <c r="C823" s="58">
        <v>37061</v>
      </c>
      <c r="D823" s="11">
        <v>0.8876041666666666</v>
      </c>
    </row>
    <row r="824" spans="1:4" ht="12.75">
      <c r="A824" t="s">
        <v>854</v>
      </c>
      <c r="B824" t="s">
        <v>1674</v>
      </c>
      <c r="C824" s="58">
        <v>37061</v>
      </c>
      <c r="D824" s="11">
        <v>0.8877199074074075</v>
      </c>
    </row>
    <row r="825" spans="1:4" ht="12.75">
      <c r="A825" t="s">
        <v>855</v>
      </c>
      <c r="B825" t="s">
        <v>1675</v>
      </c>
      <c r="C825" s="58">
        <v>37061</v>
      </c>
      <c r="D825" s="11">
        <v>0.8878587962962964</v>
      </c>
    </row>
    <row r="826" spans="1:4" ht="12.75">
      <c r="A826" t="s">
        <v>856</v>
      </c>
      <c r="B826" t="s">
        <v>1676</v>
      </c>
      <c r="C826" s="58">
        <v>37061</v>
      </c>
      <c r="D826" s="11">
        <v>0.887974537037037</v>
      </c>
    </row>
    <row r="827" spans="1:4" ht="12.75">
      <c r="A827" t="s">
        <v>857</v>
      </c>
      <c r="B827" t="s">
        <v>1677</v>
      </c>
      <c r="C827" s="58">
        <v>37061</v>
      </c>
      <c r="D827" s="11">
        <v>0.8881018518518519</v>
      </c>
    </row>
    <row r="828" spans="1:4" ht="12.75">
      <c r="A828" t="s">
        <v>858</v>
      </c>
      <c r="B828" t="s">
        <v>1678</v>
      </c>
      <c r="C828" s="58">
        <v>37061</v>
      </c>
      <c r="D828" s="11">
        <v>0.8882291666666666</v>
      </c>
    </row>
    <row r="829" spans="1:4" ht="12.75">
      <c r="A829" t="s">
        <v>859</v>
      </c>
      <c r="B829" t="s">
        <v>1679</v>
      </c>
      <c r="C829" s="58">
        <v>37061</v>
      </c>
      <c r="D829" s="11">
        <v>0.8883449074074075</v>
      </c>
    </row>
    <row r="830" spans="1:4" ht="12.75">
      <c r="A830" t="s">
        <v>860</v>
      </c>
      <c r="B830" t="s">
        <v>1680</v>
      </c>
      <c r="C830" s="58">
        <v>37061</v>
      </c>
      <c r="D830" s="11">
        <v>0.8884722222222222</v>
      </c>
    </row>
    <row r="831" spans="1:4" ht="12.75">
      <c r="A831" t="s">
        <v>861</v>
      </c>
      <c r="B831" t="s">
        <v>1681</v>
      </c>
      <c r="C831" s="58">
        <v>37061</v>
      </c>
      <c r="D831" s="11">
        <v>0.8885995370370371</v>
      </c>
    </row>
    <row r="833" spans="1:4" ht="12.75">
      <c r="A833" t="s">
        <v>44</v>
      </c>
      <c r="B833" t="s">
        <v>872</v>
      </c>
      <c r="C833" t="s">
        <v>1688</v>
      </c>
      <c r="D833" t="s">
        <v>1691</v>
      </c>
    </row>
    <row r="834" spans="1:4" ht="12.75">
      <c r="A834" t="s">
        <v>862</v>
      </c>
      <c r="B834" t="s">
        <v>1682</v>
      </c>
      <c r="C834" s="58">
        <v>37061</v>
      </c>
      <c r="D834" s="11">
        <v>0.8944675925925926</v>
      </c>
    </row>
    <row r="835" spans="1:4" ht="12.75">
      <c r="A835" t="s">
        <v>863</v>
      </c>
      <c r="B835" t="s">
        <v>1683</v>
      </c>
      <c r="C835" s="58">
        <v>37061</v>
      </c>
      <c r="D835" s="11">
        <v>0.8945833333333333</v>
      </c>
    </row>
    <row r="836" spans="1:4" ht="12.75">
      <c r="A836" t="s">
        <v>864</v>
      </c>
      <c r="B836" t="s">
        <v>1683</v>
      </c>
      <c r="C836" s="58">
        <v>37061</v>
      </c>
      <c r="D836" s="11">
        <v>0.894710648148148</v>
      </c>
    </row>
    <row r="837" spans="1:4" ht="12.75">
      <c r="A837" t="s">
        <v>865</v>
      </c>
      <c r="B837" t="s">
        <v>1682</v>
      </c>
      <c r="C837" s="58">
        <v>37061</v>
      </c>
      <c r="D837" s="11">
        <v>0.8948263888888889</v>
      </c>
    </row>
    <row r="838" spans="1:4" ht="12.75">
      <c r="A838" t="s">
        <v>866</v>
      </c>
      <c r="B838" t="s">
        <v>1684</v>
      </c>
      <c r="C838" s="58">
        <v>37061</v>
      </c>
      <c r="D838" s="11">
        <v>0.8949421296296296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4"/>
  <sheetViews>
    <sheetView zoomScale="75" zoomScaleNormal="75" workbookViewId="0" topLeftCell="A1">
      <selection activeCell="A1" sqref="A1:A74"/>
    </sheetView>
  </sheetViews>
  <sheetFormatPr defaultColWidth="9.140625" defaultRowHeight="12.75"/>
  <sheetData>
    <row r="1" ht="12.75">
      <c r="A1" t="s">
        <v>1696</v>
      </c>
    </row>
    <row r="2" ht="12.75">
      <c r="A2" t="s">
        <v>1697</v>
      </c>
    </row>
    <row r="3" ht="12.75">
      <c r="A3" t="s">
        <v>1698</v>
      </c>
    </row>
    <row r="4" ht="12.75">
      <c r="A4" t="s">
        <v>1699</v>
      </c>
    </row>
    <row r="5" ht="12.75">
      <c r="A5" t="s">
        <v>1700</v>
      </c>
    </row>
    <row r="6" ht="12.75">
      <c r="A6" t="s">
        <v>1701</v>
      </c>
    </row>
    <row r="7" ht="12.75">
      <c r="A7" t="s">
        <v>1702</v>
      </c>
    </row>
    <row r="8" ht="12.75">
      <c r="A8" t="s">
        <v>1703</v>
      </c>
    </row>
    <row r="9" ht="12.75">
      <c r="A9" t="s">
        <v>1704</v>
      </c>
    </row>
    <row r="11" ht="12.75">
      <c r="A11" t="s">
        <v>1705</v>
      </c>
    </row>
    <row r="12" ht="12.75">
      <c r="A12" t="s">
        <v>1706</v>
      </c>
    </row>
    <row r="13" ht="12.75">
      <c r="A13" t="s">
        <v>1707</v>
      </c>
    </row>
    <row r="14" ht="12.75">
      <c r="A14" t="s">
        <v>1708</v>
      </c>
    </row>
    <row r="15" ht="12.75">
      <c r="A15" t="s">
        <v>1709</v>
      </c>
    </row>
    <row r="16" ht="12.75">
      <c r="A16" t="s">
        <v>1710</v>
      </c>
    </row>
    <row r="17" ht="12.75">
      <c r="A17" t="s">
        <v>1711</v>
      </c>
    </row>
    <row r="18" ht="12.75">
      <c r="A18" t="s">
        <v>1712</v>
      </c>
    </row>
    <row r="19" ht="12.75">
      <c r="A19" t="s">
        <v>1713</v>
      </c>
    </row>
    <row r="20" ht="12.75">
      <c r="A20" t="s">
        <v>1714</v>
      </c>
    </row>
    <row r="21" ht="12.75">
      <c r="A21" t="s">
        <v>1715</v>
      </c>
    </row>
    <row r="22" ht="12.75">
      <c r="A22" t="s">
        <v>1716</v>
      </c>
    </row>
    <row r="23" ht="12.75">
      <c r="A23" t="s">
        <v>1717</v>
      </c>
    </row>
    <row r="24" ht="12.75">
      <c r="A24" t="s">
        <v>1718</v>
      </c>
    </row>
    <row r="25" ht="12.75">
      <c r="A25">
        <v>1849</v>
      </c>
    </row>
    <row r="26" ht="12.75">
      <c r="A26" t="s">
        <v>1719</v>
      </c>
    </row>
    <row r="27" ht="12.75">
      <c r="A27" t="s">
        <v>1720</v>
      </c>
    </row>
    <row r="29" ht="12.75">
      <c r="A29" t="s">
        <v>1721</v>
      </c>
    </row>
    <row r="30" ht="12.75">
      <c r="A30" t="s">
        <v>1722</v>
      </c>
    </row>
    <row r="31" ht="12.75">
      <c r="A31" t="s">
        <v>1723</v>
      </c>
    </row>
    <row r="32" ht="12.75">
      <c r="A32" t="s">
        <v>1724</v>
      </c>
    </row>
    <row r="33" ht="12.75">
      <c r="A33" t="s">
        <v>1725</v>
      </c>
    </row>
    <row r="34" ht="12.75">
      <c r="A34" t="s">
        <v>1726</v>
      </c>
    </row>
    <row r="35" ht="12.75">
      <c r="A35" t="s">
        <v>1727</v>
      </c>
    </row>
    <row r="36" ht="12.75">
      <c r="A36" t="s">
        <v>1728</v>
      </c>
    </row>
    <row r="37" ht="12.75">
      <c r="A37" t="s">
        <v>1729</v>
      </c>
    </row>
    <row r="38" ht="12.75">
      <c r="A38" t="s">
        <v>1730</v>
      </c>
    </row>
    <row r="39" ht="12.75">
      <c r="A39" t="s">
        <v>1731</v>
      </c>
    </row>
    <row r="40" ht="12.75">
      <c r="A40" t="s">
        <v>1732</v>
      </c>
    </row>
    <row r="41" ht="12.75">
      <c r="A41" t="s">
        <v>1733</v>
      </c>
    </row>
    <row r="42" ht="12.75">
      <c r="A42" t="s">
        <v>1734</v>
      </c>
    </row>
    <row r="43" ht="12.75">
      <c r="A43" t="s">
        <v>1735</v>
      </c>
    </row>
    <row r="44" ht="12.75">
      <c r="A44" t="s">
        <v>1736</v>
      </c>
    </row>
    <row r="45" ht="12.75">
      <c r="A45" t="s">
        <v>1737</v>
      </c>
    </row>
    <row r="46" ht="12.75">
      <c r="A46" t="s">
        <v>1738</v>
      </c>
    </row>
    <row r="47" ht="12.75">
      <c r="A47" t="s">
        <v>1739</v>
      </c>
    </row>
    <row r="48" ht="12.75">
      <c r="A48" t="s">
        <v>1740</v>
      </c>
    </row>
    <row r="49" ht="12.75">
      <c r="A49" t="s">
        <v>1741</v>
      </c>
    </row>
    <row r="50" ht="12.75">
      <c r="A50" t="s">
        <v>1742</v>
      </c>
    </row>
    <row r="51" ht="12.75">
      <c r="A51" t="s">
        <v>1743</v>
      </c>
    </row>
    <row r="52" ht="12.75">
      <c r="A52" t="s">
        <v>1744</v>
      </c>
    </row>
    <row r="53" ht="12.75">
      <c r="A53" t="s">
        <v>1745</v>
      </c>
    </row>
    <row r="54" ht="12.75">
      <c r="A54" t="s">
        <v>1746</v>
      </c>
    </row>
    <row r="55" ht="12.75">
      <c r="A55" t="s">
        <v>1747</v>
      </c>
    </row>
    <row r="56" ht="12.75">
      <c r="A56" t="s">
        <v>1748</v>
      </c>
    </row>
    <row r="57" ht="12.75">
      <c r="A57" t="s">
        <v>1749</v>
      </c>
    </row>
    <row r="58" ht="12.75">
      <c r="A58" t="s">
        <v>1750</v>
      </c>
    </row>
    <row r="59" ht="12.75">
      <c r="A59" t="s">
        <v>1751</v>
      </c>
    </row>
    <row r="60" ht="12.75">
      <c r="A60" t="s">
        <v>1752</v>
      </c>
    </row>
    <row r="61" ht="12.75">
      <c r="A61" t="s">
        <v>1753</v>
      </c>
    </row>
    <row r="62" ht="12.75">
      <c r="A62" t="s">
        <v>1754</v>
      </c>
    </row>
    <row r="63" ht="12.75">
      <c r="A63" t="s">
        <v>1755</v>
      </c>
    </row>
    <row r="64" ht="12.75">
      <c r="A64" t="s">
        <v>1756</v>
      </c>
    </row>
    <row r="65" ht="12.75">
      <c r="A65" t="s">
        <v>1757</v>
      </c>
    </row>
    <row r="66" ht="12.75">
      <c r="A66" t="s">
        <v>1758</v>
      </c>
    </row>
    <row r="67" ht="12.75">
      <c r="A67" t="s">
        <v>1759</v>
      </c>
    </row>
    <row r="69" ht="12.75">
      <c r="A69" t="s">
        <v>1760</v>
      </c>
    </row>
    <row r="70" ht="12.75">
      <c r="A70" t="s">
        <v>1761</v>
      </c>
    </row>
    <row r="71" ht="12.75">
      <c r="A71" t="s">
        <v>1762</v>
      </c>
    </row>
    <row r="72" ht="12.75">
      <c r="A72" t="s">
        <v>1763</v>
      </c>
    </row>
    <row r="73" ht="12.75">
      <c r="A73" t="s">
        <v>1701</v>
      </c>
    </row>
    <row r="74" ht="12.75">
      <c r="A74" t="s">
        <v>1764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2001-06-20T19:09:15Z</dcterms:created>
  <dcterms:modified xsi:type="dcterms:W3CDTF">2002-08-30T14:03:56Z</dcterms:modified>
  <cp:category/>
  <cp:version/>
  <cp:contentType/>
  <cp:contentStatus/>
</cp:coreProperties>
</file>