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90" windowWidth="15240" windowHeight="3030" tabRatio="796" activeTab="10"/>
  </bookViews>
  <sheets>
    <sheet name="Palt" sheetId="1" r:id="rId1"/>
    <sheet name="Ozone" sheetId="2" r:id="rId2"/>
    <sheet name="FME_T" sheetId="3" r:id="rId3"/>
    <sheet name="FME_RH" sheetId="4" r:id="rId4"/>
    <sheet name="FME_O3" sheetId="5" r:id="rId5"/>
    <sheet name="FME_Bap" sheetId="6" r:id="rId6"/>
    <sheet name="ESN_T" sheetId="7" r:id="rId7"/>
    <sheet name="ESN_RH" sheetId="8" r:id="rId8"/>
    <sheet name="ESN_O3" sheetId="9" r:id="rId9"/>
    <sheet name="ESN_Bap" sheetId="10" r:id="rId10"/>
    <sheet name="Data" sheetId="11" r:id="rId11"/>
    <sheet name="TrackData" sheetId="12" r:id="rId12"/>
    <sheet name="Notes" sheetId="13" r:id="rId13"/>
    <sheet name="COnormts" sheetId="14" r:id="rId14"/>
    <sheet name="SO2ts" sheetId="15" r:id="rId15"/>
  </sheets>
  <definedNames/>
  <calcPr fullCalcOnLoad="1"/>
</workbook>
</file>

<file path=xl/sharedStrings.xml><?xml version="1.0" encoding="utf-8"?>
<sst xmlns="http://schemas.openxmlformats.org/spreadsheetml/2006/main" count="1251" uniqueCount="1231">
  <si>
    <t>Date</t>
  </si>
  <si>
    <t>T</t>
  </si>
  <si>
    <t>RH</t>
  </si>
  <si>
    <t>sec</t>
  </si>
  <si>
    <t>Raw Pr</t>
  </si>
  <si>
    <t>mb</t>
  </si>
  <si>
    <t>Palt</t>
  </si>
  <si>
    <t>C</t>
  </si>
  <si>
    <t>%</t>
  </si>
  <si>
    <t>ppbv</t>
  </si>
  <si>
    <t>Raw CO</t>
  </si>
  <si>
    <t>VDC</t>
  </si>
  <si>
    <t>Mode</t>
  </si>
  <si>
    <t>VDC (5 ppm)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</si>
  <si>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</si>
  <si>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</si>
  <si>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</si>
  <si>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</si>
  <si>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</si>
  <si>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RF-05 2000 MARCH-Atlantic Study</t>
  </si>
  <si>
    <t>Latest Revision: 01/12/2002</t>
  </si>
  <si>
    <t>DOY</t>
  </si>
  <si>
    <t>Dec.Day</t>
  </si>
  <si>
    <t>Time (UT)</t>
  </si>
  <si>
    <t>El. Time</t>
  </si>
  <si>
    <t xml:space="preserve"> Event</t>
  </si>
  <si>
    <t>Lat</t>
  </si>
  <si>
    <t>Lon</t>
  </si>
  <si>
    <t>Pr</t>
  </si>
  <si>
    <t>Raw PAlt</t>
  </si>
  <si>
    <t>PAlt 1</t>
  </si>
  <si>
    <t>PAlt 2</t>
  </si>
  <si>
    <t>mm/dd/yy</t>
  </si>
  <si>
    <t>(UT)</t>
  </si>
  <si>
    <t>hh:mm:ss</t>
  </si>
  <si>
    <t>see notes</t>
  </si>
  <si>
    <t>deg</t>
  </si>
  <si>
    <t>m MSL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</si>
  <si>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</si>
  <si>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</si>
  <si>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</si>
  <si>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</si>
  <si>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</si>
  <si>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10-s CO</t>
  </si>
  <si>
    <t>Running 1-min Mean CO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</si>
  <si>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</si>
  <si>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</si>
  <si>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</si>
  <si>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</si>
  <si>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</si>
  <si>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</si>
  <si>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</si>
  <si>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</si>
  <si>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</si>
  <si>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</si>
  <si>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</si>
  <si>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</si>
  <si>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</si>
  <si>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</si>
  <si>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</si>
  <si>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</si>
  <si>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</si>
  <si>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</si>
  <si>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</si>
  <si>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</si>
  <si>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N3858.64594</t>
  </si>
  <si>
    <t>W07620.07607</t>
  </si>
  <si>
    <t>N3858.63113</t>
  </si>
  <si>
    <t>W07620.08766</t>
  </si>
  <si>
    <t>N3858.62727</t>
  </si>
  <si>
    <t>W07620.08090</t>
  </si>
  <si>
    <t>N3858.61375</t>
  </si>
  <si>
    <t>W07620.00043</t>
  </si>
  <si>
    <t>N3858.56000</t>
  </si>
  <si>
    <t>W07619.70013</t>
  </si>
  <si>
    <t>N3858.51365</t>
  </si>
  <si>
    <t>W07619.35863</t>
  </si>
  <si>
    <t>N3858.50786</t>
  </si>
  <si>
    <t>W07618.99718</t>
  </si>
  <si>
    <t>N3858.46022</t>
  </si>
  <si>
    <t>W07618.66212</t>
  </si>
  <si>
    <t>N3858.38265</t>
  </si>
  <si>
    <t>W07618.25657</t>
  </si>
  <si>
    <t>N3858.37010</t>
  </si>
  <si>
    <t>W07617.87773</t>
  </si>
  <si>
    <t>N3858.64368</t>
  </si>
  <si>
    <t>W07617.61284</t>
  </si>
  <si>
    <t>N3858.94173</t>
  </si>
  <si>
    <t>W07617.79244</t>
  </si>
  <si>
    <t>N3859.09269</t>
  </si>
  <si>
    <t>W07618.14488</t>
  </si>
  <si>
    <t>N3859.21596</t>
  </si>
  <si>
    <t>W07618.64667</t>
  </si>
  <si>
    <t>N3859.30061</t>
  </si>
  <si>
    <t>W07619.12657</t>
  </si>
  <si>
    <t>N3859.36112</t>
  </si>
  <si>
    <t>W07619.66763</t>
  </si>
  <si>
    <t>N3859.43515</t>
  </si>
  <si>
    <t>W07620.14527</t>
  </si>
  <si>
    <t>N3859.50371</t>
  </si>
  <si>
    <t>W07620.61487</t>
  </si>
  <si>
    <t>N3859.46573</t>
  </si>
  <si>
    <t>W07621.15014</t>
  </si>
  <si>
    <t>N3859.31413</t>
  </si>
  <si>
    <t>W07621.61072</t>
  </si>
  <si>
    <t>N3859.15127</t>
  </si>
  <si>
    <t>W07622.01145</t>
  </si>
  <si>
    <t>N3858.99323</t>
  </si>
  <si>
    <t>W07622.51967</t>
  </si>
  <si>
    <t>N3858.89410</t>
  </si>
  <si>
    <t>W07623.01309</t>
  </si>
  <si>
    <t>N3858.78949</t>
  </si>
  <si>
    <t>W07623.50715</t>
  </si>
  <si>
    <t>N3858.64079</t>
  </si>
  <si>
    <t>W07624.04306</t>
  </si>
  <si>
    <t>N3858.49144</t>
  </si>
  <si>
    <t>W07624.52843</t>
  </si>
  <si>
    <t>N3858.31281</t>
  </si>
  <si>
    <t>W07624.99288</t>
  </si>
  <si>
    <t>N3857.94009</t>
  </si>
  <si>
    <t>W07625.26325</t>
  </si>
  <si>
    <t>N3857.50943</t>
  </si>
  <si>
    <t>W07625.13096</t>
  </si>
  <si>
    <t>N3857.22168</t>
  </si>
  <si>
    <t>W07624.73861</t>
  </si>
  <si>
    <t>N3857.03243</t>
  </si>
  <si>
    <t>W07624.27899</t>
  </si>
  <si>
    <t>N3856.84221</t>
  </si>
  <si>
    <t>W07623.78653</t>
  </si>
  <si>
    <t>N3856.67451</t>
  </si>
  <si>
    <t>W07623.34429</t>
  </si>
  <si>
    <t>N3856.47657</t>
  </si>
  <si>
    <t>W07622.82062</t>
  </si>
  <si>
    <t>N3856.30630</t>
  </si>
  <si>
    <t>W07622.35874</t>
  </si>
  <si>
    <t>N3856.08518</t>
  </si>
  <si>
    <t>W07621.76554</t>
  </si>
  <si>
    <t>N3855.87919</t>
  </si>
  <si>
    <t>W07621.26214</t>
  </si>
  <si>
    <t>N3855.66740</t>
  </si>
  <si>
    <t>W07620.76068</t>
  </si>
  <si>
    <t>N3855.45110</t>
  </si>
  <si>
    <t>W07620.25857</t>
  </si>
  <si>
    <t>N3855.24897</t>
  </si>
  <si>
    <t>W07619.86203</t>
  </si>
  <si>
    <t>N3855.02335</t>
  </si>
  <si>
    <t>W07619.42269</t>
  </si>
  <si>
    <t>N3854.79643</t>
  </si>
  <si>
    <t>W07618.98205</t>
  </si>
  <si>
    <t>N3854.54666</t>
  </si>
  <si>
    <t>W07618.49926</t>
  </si>
  <si>
    <t>N3854.30623</t>
  </si>
  <si>
    <t>W07618.06023</t>
  </si>
  <si>
    <t>N3853.97439</t>
  </si>
  <si>
    <t>W07617.46736</t>
  </si>
  <si>
    <t>N3853.75198</t>
  </si>
  <si>
    <t>W07617.06985</t>
  </si>
  <si>
    <t>N3853.50736</t>
  </si>
  <si>
    <t>W07616.63276</t>
  </si>
  <si>
    <t>N3853.28527</t>
  </si>
  <si>
    <t>W07616.23590</t>
  </si>
  <si>
    <t>N3853.06222</t>
  </si>
  <si>
    <t>W07615.83840</t>
  </si>
  <si>
    <t>N3852.79282</t>
  </si>
  <si>
    <t>W07615.37105</t>
  </si>
  <si>
    <t>N3852.53951</t>
  </si>
  <si>
    <t>W07614.95198</t>
  </si>
  <si>
    <t>N3852.25756</t>
  </si>
  <si>
    <t>W07614.50137</t>
  </si>
  <si>
    <t>N3852.01262</t>
  </si>
  <si>
    <t>W07614.13187</t>
  </si>
  <si>
    <t>N3851.73485</t>
  </si>
  <si>
    <t>W07613.72954</t>
  </si>
  <si>
    <t>N3851.47414</t>
  </si>
  <si>
    <t>W07613.36519</t>
  </si>
  <si>
    <t>N3851.15903</t>
  </si>
  <si>
    <t>W07612.92648</t>
  </si>
  <si>
    <t>N3850.87708</t>
  </si>
  <si>
    <t>W07612.55763</t>
  </si>
  <si>
    <t>N3850.53462</t>
  </si>
  <si>
    <t>W07612.12600</t>
  </si>
  <si>
    <t>N3850.23399</t>
  </si>
  <si>
    <t>W07611.69696</t>
  </si>
  <si>
    <t>N3849.95558</t>
  </si>
  <si>
    <t>W07611.23315</t>
  </si>
  <si>
    <t>N3849.72416</t>
  </si>
  <si>
    <t>W07610.67439</t>
  </si>
  <si>
    <t>N3849.56226</t>
  </si>
  <si>
    <t>W07610.13463</t>
  </si>
  <si>
    <t>N3849.40583</t>
  </si>
  <si>
    <t>W07609.53821</t>
  </si>
  <si>
    <t>N3849.27419</t>
  </si>
  <si>
    <t>W07608.98814</t>
  </si>
  <si>
    <t>N3849.14287</t>
  </si>
  <si>
    <t>W07608.40138</t>
  </si>
  <si>
    <t>N3849.03344</t>
  </si>
  <si>
    <t>W07607.87191</t>
  </si>
  <si>
    <t>N3848.91982</t>
  </si>
  <si>
    <t>W07607.34051</t>
  </si>
  <si>
    <t>N3848.79172</t>
  </si>
  <si>
    <t>W07606.82907</t>
  </si>
  <si>
    <t>N3848.62692</t>
  </si>
  <si>
    <t>W07606.29671</t>
  </si>
  <si>
    <t>N3848.41063</t>
  </si>
  <si>
    <t>W07605.86637</t>
  </si>
  <si>
    <t>N3848.14058</t>
  </si>
  <si>
    <t>W07605.51393</t>
  </si>
  <si>
    <t>N3847.85509</t>
  </si>
  <si>
    <t>W07605.20945</t>
  </si>
  <si>
    <t>N3847.58086</t>
  </si>
  <si>
    <t>W07604.93489</t>
  </si>
  <si>
    <t>N3847.29279</t>
  </si>
  <si>
    <t>W07604.66195</t>
  </si>
  <si>
    <t>N3847.12478</t>
  </si>
  <si>
    <t>W07604.28119</t>
  </si>
  <si>
    <t>N3847.26286</t>
  </si>
  <si>
    <t>W07603.90718</t>
  </si>
  <si>
    <t>N3847.54481</t>
  </si>
  <si>
    <t>W07603.67383</t>
  </si>
  <si>
    <t>N3847.83771</t>
  </si>
  <si>
    <t>W07603.78551</t>
  </si>
  <si>
    <t>N3848.05497</t>
  </si>
  <si>
    <t>W07604.03142</t>
  </si>
  <si>
    <t>N3848.27029</t>
  </si>
  <si>
    <t>W07604.28505</t>
  </si>
  <si>
    <t>N3848.51073</t>
  </si>
  <si>
    <t>W07604.56829</t>
  </si>
  <si>
    <t>N3848.73507</t>
  </si>
  <si>
    <t>W07604.80872</t>
  </si>
  <si>
    <t>N3848.94718</t>
  </si>
  <si>
    <t>W07605.02437</t>
  </si>
  <si>
    <t>N3849.12613</t>
  </si>
  <si>
    <t>W07605.27189</t>
  </si>
  <si>
    <t>N3849.11744</t>
  </si>
  <si>
    <t>W07605.65716</t>
  </si>
  <si>
    <t>N3848.89697</t>
  </si>
  <si>
    <t>W07605.98257</t>
  </si>
  <si>
    <t>N3848.58186</t>
  </si>
  <si>
    <t>W07606.07977</t>
  </si>
  <si>
    <t>N3848.23618</t>
  </si>
  <si>
    <t>W07605.96261</t>
  </si>
  <si>
    <t>N3847.95261</t>
  </si>
  <si>
    <t>W07605.75018</t>
  </si>
  <si>
    <t>N3847.72216</t>
  </si>
  <si>
    <t>W07605.51811</t>
  </si>
  <si>
    <t>N3847.47143</t>
  </si>
  <si>
    <t>W07605.24163</t>
  </si>
  <si>
    <t>N3847.21844</t>
  </si>
  <si>
    <t>W07604.89788</t>
  </si>
  <si>
    <t>N3847.08583</t>
  </si>
  <si>
    <t>W07604.50424</t>
  </si>
  <si>
    <t>N3847.07907</t>
  </si>
  <si>
    <t>W07604.11800</t>
  </si>
  <si>
    <t>N3847.19205</t>
  </si>
  <si>
    <t>W07603.67286</t>
  </si>
  <si>
    <t>N3847.36650</t>
  </si>
  <si>
    <t>W07603.32106</t>
  </si>
  <si>
    <t>N3847.59824</t>
  </si>
  <si>
    <t>W07602.98439</t>
  </si>
  <si>
    <t>N3847.86635</t>
  </si>
  <si>
    <t>W07602.70180</t>
  </si>
  <si>
    <t>N3848.16923</t>
  </si>
  <si>
    <t>W07602.52123</t>
  </si>
  <si>
    <t>N3848.54613</t>
  </si>
  <si>
    <t>W07602.48003</t>
  </si>
  <si>
    <t>N3848.91853</t>
  </si>
  <si>
    <t>W07602.57080</t>
  </si>
  <si>
    <t>N3849.23364</t>
  </si>
  <si>
    <t>W07602.76874</t>
  </si>
  <si>
    <t>N3849.51752</t>
  </si>
  <si>
    <t>W07603.02978</t>
  </si>
  <si>
    <t>N3849.75570</t>
  </si>
  <si>
    <t>W07603.36194</t>
  </si>
  <si>
    <t>N3849.93144</t>
  </si>
  <si>
    <t>W07603.79871</t>
  </si>
  <si>
    <t>N3850.01062</t>
  </si>
  <si>
    <t>W07604.24321</t>
  </si>
  <si>
    <t>N3849.94303</t>
  </si>
  <si>
    <t>W07604.74918</t>
  </si>
  <si>
    <t>N3849.75731</t>
  </si>
  <si>
    <t>W07605.22908</t>
  </si>
  <si>
    <t>N3849.52460</t>
  </si>
  <si>
    <t>W07605.62240</t>
  </si>
  <si>
    <t>N3849.26936</t>
  </si>
  <si>
    <t>W07605.98772</t>
  </si>
  <si>
    <t>N3848.92786</t>
  </si>
  <si>
    <t>W07606.29960</t>
  </si>
  <si>
    <t>N3848.56770</t>
  </si>
  <si>
    <t>W07606.49111</t>
  </si>
  <si>
    <t>N3848.14348</t>
  </si>
  <si>
    <t>W07606.56321</t>
  </si>
  <si>
    <t>N3847.75209</t>
  </si>
  <si>
    <t>W07606.50753</t>
  </si>
  <si>
    <t>N3847.35491</t>
  </si>
  <si>
    <t>W07606.26774</t>
  </si>
  <si>
    <t>N3846.99893</t>
  </si>
  <si>
    <t>W07605.92431</t>
  </si>
  <si>
    <t>N3846.72341</t>
  </si>
  <si>
    <t>W07605.53775</t>
  </si>
  <si>
    <t>N3846.52353</t>
  </si>
  <si>
    <t>W07605.08392</t>
  </si>
  <si>
    <t>N3846.41281</t>
  </si>
  <si>
    <t>W07604.55348</t>
  </si>
  <si>
    <t>N3846.40412</t>
  </si>
  <si>
    <t>W07604.00052</t>
  </si>
  <si>
    <t>N3846.47686</t>
  </si>
  <si>
    <t>W07603.45367</t>
  </si>
  <si>
    <t>N3846.62428</t>
  </si>
  <si>
    <t>W07602.99566</t>
  </si>
  <si>
    <t>N3846.82641</t>
  </si>
  <si>
    <t>W07602.58979</t>
  </si>
  <si>
    <t>N3847.10386</t>
  </si>
  <si>
    <t>W07602.21192</t>
  </si>
  <si>
    <t>N3847.39997</t>
  </si>
  <si>
    <t>W07601.93769</t>
  </si>
  <si>
    <t>N3847.71347</t>
  </si>
  <si>
    <t>W07601.72912</t>
  </si>
  <si>
    <t>N3848.04789</t>
  </si>
  <si>
    <t>W07601.58589</t>
  </si>
  <si>
    <t>N3848.39389</t>
  </si>
  <si>
    <t>W07601.54372</t>
  </si>
  <si>
    <t>N3848.74923</t>
  </si>
  <si>
    <t>W07601.58331</t>
  </si>
  <si>
    <t>N3849.09813</t>
  </si>
  <si>
    <t>W07601.71045</t>
  </si>
  <si>
    <t>N3849.43512</t>
  </si>
  <si>
    <t>W07601.94960</t>
  </si>
  <si>
    <t>N3849.71804</t>
  </si>
  <si>
    <t>W07602.22350</t>
  </si>
  <si>
    <t>N3849.94689</t>
  </si>
  <si>
    <t>W07602.60717</t>
  </si>
  <si>
    <t>N3850.09463</t>
  </si>
  <si>
    <t>W07603.01304</t>
  </si>
  <si>
    <t>N3850.19215</t>
  </si>
  <si>
    <t>W07603.43597</t>
  </si>
  <si>
    <t>N3850.24976</t>
  </si>
  <si>
    <t>W07603.91941</t>
  </si>
  <si>
    <t>N3850.21951</t>
  </si>
  <si>
    <t>W07604.37710</t>
  </si>
  <si>
    <t>N3850.10074</t>
  </si>
  <si>
    <t>W07604.86698</t>
  </si>
  <si>
    <t>N3849.92436</t>
  </si>
  <si>
    <t>W07605.28347</t>
  </si>
  <si>
    <t>N3849.65914</t>
  </si>
  <si>
    <t>W07605.69578</t>
  </si>
  <si>
    <t>N3849.33728</t>
  </si>
  <si>
    <t>W07606.06979</t>
  </si>
  <si>
    <t>N3848.98258</t>
  </si>
  <si>
    <t>W07606.34048</t>
  </si>
  <si>
    <t>N3848.58701</t>
  </si>
  <si>
    <t>W07606.54390</t>
  </si>
  <si>
    <t>N3848.12642</t>
  </si>
  <si>
    <t>W07606.68713</t>
  </si>
  <si>
    <t>N3847.70156</t>
  </si>
  <si>
    <t>W07606.73573</t>
  </si>
  <si>
    <t>N3847.24612</t>
  </si>
  <si>
    <t>W07606.61793</t>
  </si>
  <si>
    <t>N3846.90559</t>
  </si>
  <si>
    <t>W07606.36494</t>
  </si>
  <si>
    <t>N3846.58694</t>
  </si>
  <si>
    <t>W07605.99544</t>
  </si>
  <si>
    <t>N3846.32880</t>
  </si>
  <si>
    <t>W07605.49430</t>
  </si>
  <si>
    <t>N3846.22549</t>
  </si>
  <si>
    <t>W07605.01086</t>
  </si>
  <si>
    <t>N3846.18493</t>
  </si>
  <si>
    <t>W07604.46208</t>
  </si>
  <si>
    <t>N3846.19394</t>
  </si>
  <si>
    <t>W07603.91362</t>
  </si>
  <si>
    <t>N3846.26668</t>
  </si>
  <si>
    <t>W07603.30883</t>
  </si>
  <si>
    <t>N3846.39897</t>
  </si>
  <si>
    <t>W07602.76746</t>
  </si>
  <si>
    <t>N3846.60142</t>
  </si>
  <si>
    <t>W07602.25408</t>
  </si>
  <si>
    <t>N3846.90945</t>
  </si>
  <si>
    <t>W07601.83147</t>
  </si>
  <si>
    <t>N3847.31951</t>
  </si>
  <si>
    <t>W07601.51347</t>
  </si>
  <si>
    <t>N3847.73535</t>
  </si>
  <si>
    <t>W07601.38601</t>
  </si>
  <si>
    <t>N3848.15861</t>
  </si>
  <si>
    <t>W07601.36863</t>
  </si>
  <si>
    <t>N3848.61244</t>
  </si>
  <si>
    <t>W07601.45457</t>
  </si>
  <si>
    <t>N3849.04728</t>
  </si>
  <si>
    <t>W07601.64061</t>
  </si>
  <si>
    <t>N3849.41292</t>
  </si>
  <si>
    <t>W07601.91065</t>
  </si>
  <si>
    <t>N3849.74669</t>
  </si>
  <si>
    <t>W07602.31749</t>
  </si>
  <si>
    <t>N3849.96234</t>
  </si>
  <si>
    <t>W07602.78709</t>
  </si>
  <si>
    <t>N3850.11297</t>
  </si>
  <si>
    <t>W07603.35647</t>
  </si>
  <si>
    <t>N3850.18668</t>
  </si>
  <si>
    <t>W07603.90815</t>
  </si>
  <si>
    <t>N3850.18539</t>
  </si>
  <si>
    <t>W07604.52323</t>
  </si>
  <si>
    <t>N3850.11426</t>
  </si>
  <si>
    <t>W07605.03178</t>
  </si>
  <si>
    <t>N3849.92468</t>
  </si>
  <si>
    <t>W07605.55352</t>
  </si>
  <si>
    <t>N3849.65431</t>
  </si>
  <si>
    <t>W07606.01797</t>
  </si>
  <si>
    <t>N3849.26325</t>
  </si>
  <si>
    <t>W07606.40614</t>
  </si>
  <si>
    <t>N3848.83549</t>
  </si>
  <si>
    <t>W07606.59862</t>
  </si>
  <si>
    <t>N3848.33692</t>
  </si>
  <si>
    <t>W07606.65237</t>
  </si>
  <si>
    <t>N3847.83578</t>
  </si>
  <si>
    <t>W07606.57834</t>
  </si>
  <si>
    <t>N3847.35555</t>
  </si>
  <si>
    <t>W07606.37685</t>
  </si>
  <si>
    <t>N3846.95580</t>
  </si>
  <si>
    <t>W07606.07237</t>
  </si>
  <si>
    <t>N3846.62556</t>
  </si>
  <si>
    <t>W07605.58120</t>
  </si>
  <si>
    <t>N3846.40444</t>
  </si>
  <si>
    <t>W07604.86119</t>
  </si>
  <si>
    <t>N3846.36968</t>
  </si>
  <si>
    <t>W07604.26027</t>
  </si>
  <si>
    <t>N3846.41925</t>
  </si>
  <si>
    <t>W07603.72339</t>
  </si>
  <si>
    <t>N3846.55797</t>
  </si>
  <si>
    <t>W07603.15852</t>
  </si>
  <si>
    <t>N3846.76976</t>
  </si>
  <si>
    <t>W07602.64096</t>
  </si>
  <si>
    <t>N3847.04238</t>
  </si>
  <si>
    <t>W07602.25569</t>
  </si>
  <si>
    <t>N3847.41767</t>
  </si>
  <si>
    <t>W07601.94091</t>
  </si>
  <si>
    <t>N3847.79651</t>
  </si>
  <si>
    <t>W07601.75165</t>
  </si>
  <si>
    <t>N3848.23167</t>
  </si>
  <si>
    <t>W07601.63932</t>
  </si>
  <si>
    <t>N3848.71640</t>
  </si>
  <si>
    <t>W07601.61647</t>
  </si>
  <si>
    <t>N3849.13515</t>
  </si>
  <si>
    <t>W07601.75970</t>
  </si>
  <si>
    <t>N3849.53426</t>
  </si>
  <si>
    <t>W07602.07287</t>
  </si>
  <si>
    <t>N3849.83488</t>
  </si>
  <si>
    <t>W07602.46651</t>
  </si>
  <si>
    <t>N3850.04860</t>
  </si>
  <si>
    <t>W07602.95446</t>
  </si>
  <si>
    <t>N3850.18925</t>
  </si>
  <si>
    <t>W07603.53703</t>
  </si>
  <si>
    <t>N3850.24655</t>
  </si>
  <si>
    <t>W07604.08324</t>
  </si>
  <si>
    <t>N3850.20052</t>
  </si>
  <si>
    <t>W07604.63846</t>
  </si>
  <si>
    <t>N3850.07918</t>
  </si>
  <si>
    <t>W07605.12801</t>
  </si>
  <si>
    <t>N3849.89346</t>
  </si>
  <si>
    <t>W07605.63141</t>
  </si>
  <si>
    <t>N3849.60668</t>
  </si>
  <si>
    <t>W07606.04758</t>
  </si>
  <si>
    <t>N3849.19952</t>
  </si>
  <si>
    <t>W07606.31441</t>
  </si>
  <si>
    <t>W07606.45345</t>
  </si>
  <si>
    <t>N3848.33306</t>
  </si>
  <si>
    <t>W07606.51911</t>
  </si>
  <si>
    <t>N3847.90787</t>
  </si>
  <si>
    <t>W07606.44476</t>
  </si>
  <si>
    <t>N3847.46241</t>
  </si>
  <si>
    <t>W07606.20047</t>
  </si>
  <si>
    <t>N3847.06748</t>
  </si>
  <si>
    <t>W07605.83386</t>
  </si>
  <si>
    <t>N3846.77266</t>
  </si>
  <si>
    <t>W07605.41286</t>
  </si>
  <si>
    <t>N3846.52579</t>
  </si>
  <si>
    <t>W07604.88114</t>
  </si>
  <si>
    <t>N3846.40573</t>
  </si>
  <si>
    <t>W07604.33590</t>
  </si>
  <si>
    <t>N3846.41603</t>
  </si>
  <si>
    <t>W07603.72307</t>
  </si>
  <si>
    <t>N3846.52868</t>
  </si>
  <si>
    <t>W07603.23706</t>
  </si>
  <si>
    <t>W07602.71757</t>
  </si>
  <si>
    <t>N3847.06974</t>
  </si>
  <si>
    <t>W07602.33165</t>
  </si>
  <si>
    <t>N3847.45147</t>
  </si>
  <si>
    <t>W07602.01912</t>
  </si>
  <si>
    <t>N3847.83256</t>
  </si>
  <si>
    <t>W07601.85143</t>
  </si>
  <si>
    <t>N3848.22266</t>
  </si>
  <si>
    <t>W07601.82214</t>
  </si>
  <si>
    <t>N3848.63014</t>
  </si>
  <si>
    <t>W07601.93608</t>
  </si>
  <si>
    <t>N3848.99674</t>
  </si>
  <si>
    <t>W07602.17490</t>
  </si>
  <si>
    <t>N3849.26067</t>
  </si>
  <si>
    <t>W07602.52252</t>
  </si>
  <si>
    <t>N3849.43126</t>
  </si>
  <si>
    <t>W07603.00370</t>
  </si>
  <si>
    <t>N3849.47632</t>
  </si>
  <si>
    <t>W07603.48103</t>
  </si>
  <si>
    <t>N3849.39811</t>
  </si>
  <si>
    <t>W07603.99151</t>
  </si>
  <si>
    <t>N3849.24844</t>
  </si>
  <si>
    <t>W07604.48203</t>
  </si>
  <si>
    <t>N3849.06337</t>
  </si>
  <si>
    <t>W07604.85153</t>
  </si>
  <si>
    <t>N3848.77498</t>
  </si>
  <si>
    <t>W07605.22811</t>
  </si>
  <si>
    <t>N3848.45891</t>
  </si>
  <si>
    <t>W07605.50266</t>
  </si>
  <si>
    <t>N3848.11387</t>
  </si>
  <si>
    <t>W07605.70769</t>
  </si>
  <si>
    <t>N3847.74179</t>
  </si>
  <si>
    <t>W07605.82968</t>
  </si>
  <si>
    <t>N3847.35073</t>
  </si>
  <si>
    <t>W07605.84738</t>
  </si>
  <si>
    <t>N3846.93455</t>
  </si>
  <si>
    <t>W07605.73698</t>
  </si>
  <si>
    <t>N3846.60368</t>
  </si>
  <si>
    <t>W07605.55899</t>
  </si>
  <si>
    <t>N3846.26572</t>
  </si>
  <si>
    <t>W07605.18627</t>
  </si>
  <si>
    <t>N3846.04943</t>
  </si>
  <si>
    <t>W07604.73309</t>
  </si>
  <si>
    <t>N3845.92390</t>
  </si>
  <si>
    <t>W07604.16178</t>
  </si>
  <si>
    <t>W07603.61171</t>
  </si>
  <si>
    <t>N3846.03655</t>
  </si>
  <si>
    <t>W07603.04233</t>
  </si>
  <si>
    <t>N3846.27119</t>
  </si>
  <si>
    <t>W07602.58657</t>
  </si>
  <si>
    <t>N3846.59370</t>
  </si>
  <si>
    <t>W07602.23123</t>
  </si>
  <si>
    <t>N3846.96127</t>
  </si>
  <si>
    <t>W07601.98565</t>
  </si>
  <si>
    <t>N3847.37680</t>
  </si>
  <si>
    <t>W07601.85207</t>
  </si>
  <si>
    <t>N3847.76432</t>
  </si>
  <si>
    <t>W07601.79156</t>
  </si>
  <si>
    <t>N3848.16601</t>
  </si>
  <si>
    <t>W07601.89037</t>
  </si>
  <si>
    <t>N3848.48530</t>
  </si>
  <si>
    <t>W07602.10248</t>
  </si>
  <si>
    <t>N3848.75309</t>
  </si>
  <si>
    <t>W07602.44044</t>
  </si>
  <si>
    <t>N3848.97260</t>
  </si>
  <si>
    <t>W07602.78387</t>
  </si>
  <si>
    <t>N3849.17023</t>
  </si>
  <si>
    <t>W07603.14436</t>
  </si>
  <si>
    <t>N3849.30187</t>
  </si>
  <si>
    <t>W07603.57727</t>
  </si>
  <si>
    <t>N3849.29608</t>
  </si>
  <si>
    <t>W07603.99441</t>
  </si>
  <si>
    <t>N3849.18310</t>
  </si>
  <si>
    <t>W07604.44019</t>
  </si>
  <si>
    <t>N3848.98934</t>
  </si>
  <si>
    <t>W07604.84864</t>
  </si>
  <si>
    <t>N3848.75116</t>
  </si>
  <si>
    <t>W07605.17082</t>
  </si>
  <si>
    <t>N3848.46245</t>
  </si>
  <si>
    <t>W07605.43765</t>
  </si>
  <si>
    <t>N3848.12095</t>
  </si>
  <si>
    <t>W07605.68452</t>
  </si>
  <si>
    <t>N3847.78138</t>
  </si>
  <si>
    <t>W07605.86026</t>
  </si>
  <si>
    <t>N3847.42282</t>
  </si>
  <si>
    <t>W07605.97903</t>
  </si>
  <si>
    <t>N3846.99474</t>
  </si>
  <si>
    <t>W07605.96422</t>
  </si>
  <si>
    <t>N3846.60464</t>
  </si>
  <si>
    <t>W07605.82099</t>
  </si>
  <si>
    <t>N3846.17527</t>
  </si>
  <si>
    <t>W07605.57959</t>
  </si>
  <si>
    <t>N3845.77970</t>
  </si>
  <si>
    <t>W07605.31116</t>
  </si>
  <si>
    <t>N3845.35194</t>
  </si>
  <si>
    <t>W07604.95936</t>
  </si>
  <si>
    <t>N3844.97987</t>
  </si>
  <si>
    <t>W07604.56765</t>
  </si>
  <si>
    <t>N3844.61970</t>
  </si>
  <si>
    <t>W07604.05331</t>
  </si>
  <si>
    <t>N3844.36350</t>
  </si>
  <si>
    <t>W07603.50324</t>
  </si>
  <si>
    <t>N3844.16426</t>
  </si>
  <si>
    <t>W07602.84567</t>
  </si>
  <si>
    <t>N3844.04388</t>
  </si>
  <si>
    <t>W07602.22189</t>
  </si>
  <si>
    <t>N3844.07221</t>
  </si>
  <si>
    <t>W07601.60552</t>
  </si>
  <si>
    <t>N3844.31232</t>
  </si>
  <si>
    <t>W07601.02198</t>
  </si>
  <si>
    <t>N3844.62034</t>
  </si>
  <si>
    <t>W07600.65505</t>
  </si>
  <si>
    <t>N3845.04424</t>
  </si>
  <si>
    <t>W07600.34349</t>
  </si>
  <si>
    <t>N3845.44303</t>
  </si>
  <si>
    <t>W07600.10724</t>
  </si>
  <si>
    <t>N3845.84633</t>
  </si>
  <si>
    <t>W07559.93472</t>
  </si>
  <si>
    <t>N3846.29469</t>
  </si>
  <si>
    <t>W07559.83591</t>
  </si>
  <si>
    <t>N3846.70764</t>
  </si>
  <si>
    <t>W07559.84074</t>
  </si>
  <si>
    <t>N3847.10096</t>
  </si>
  <si>
    <t>W07559.96208</t>
  </si>
  <si>
    <t>N3847.48462</t>
  </si>
  <si>
    <t>W07600.21764</t>
  </si>
  <si>
    <t>N3847.75660</t>
  </si>
  <si>
    <t>W07600.62641</t>
  </si>
  <si>
    <t>N3847.95358</t>
  </si>
  <si>
    <t>W07601.04322</t>
  </si>
  <si>
    <t>N3848.09488</t>
  </si>
  <si>
    <t>W07601.53857</t>
  </si>
  <si>
    <t>N3848.23489</t>
  </si>
  <si>
    <t>W07601.99594</t>
  </si>
  <si>
    <t>N3848.43509</t>
  </si>
  <si>
    <t>W07602.42306</t>
  </si>
  <si>
    <t>N3848.64237</t>
  </si>
  <si>
    <t>W07602.81606</t>
  </si>
  <si>
    <t>N3848.82776</t>
  </si>
  <si>
    <t>W07603.20004</t>
  </si>
  <si>
    <t>N3849.02249</t>
  </si>
  <si>
    <t>W07603.59336</t>
  </si>
  <si>
    <t>N3849.22044</t>
  </si>
  <si>
    <t>W07604.00310</t>
  </si>
  <si>
    <t>N3849.43834</t>
  </si>
  <si>
    <t>W07604.45886</t>
  </si>
  <si>
    <t>N3849.63693</t>
  </si>
  <si>
    <t>W07604.88629</t>
  </si>
  <si>
    <t>N3849.85162</t>
  </si>
  <si>
    <t>W07605.36008</t>
  </si>
  <si>
    <t>N3850.04602</t>
  </si>
  <si>
    <t>W07605.80136</t>
  </si>
  <si>
    <t>N3850.24751</t>
  </si>
  <si>
    <t>W07606.24231</t>
  </si>
  <si>
    <t>N3850.48408</t>
  </si>
  <si>
    <t>W07606.75697</t>
  </si>
  <si>
    <t>N3850.66304</t>
  </si>
  <si>
    <t>W07607.15190</t>
  </si>
  <si>
    <t>N3850.88255</t>
  </si>
  <si>
    <t>W07607.61474</t>
  </si>
  <si>
    <t>N3851.09273</t>
  </si>
  <si>
    <t>W07608.03832</t>
  </si>
  <si>
    <t>N3851.30741</t>
  </si>
  <si>
    <t>W07608.46093</t>
  </si>
  <si>
    <t>N3851.52821</t>
  </si>
  <si>
    <t>W07608.87485</t>
  </si>
  <si>
    <t>N3851.76446</t>
  </si>
  <si>
    <t>W07609.31484</t>
  </si>
  <si>
    <t>N3851.98591</t>
  </si>
  <si>
    <t>W07609.71556</t>
  </si>
  <si>
    <t>N3852.21314</t>
  </si>
  <si>
    <t>W07610.12400</t>
  </si>
  <si>
    <t>N3852.44328</t>
  </si>
  <si>
    <t>W07610.54468</t>
  </si>
  <si>
    <t>N3852.68242</t>
  </si>
  <si>
    <t>W07611.01460</t>
  </si>
  <si>
    <t>N3852.91674</t>
  </si>
  <si>
    <t>W07611.49805</t>
  </si>
  <si>
    <t>N3853.12595</t>
  </si>
  <si>
    <t>W07611.94866</t>
  </si>
  <si>
    <t>N3853.33806</t>
  </si>
  <si>
    <t>W07612.39187</t>
  </si>
  <si>
    <t>N3853.53086</t>
  </si>
  <si>
    <t>W07612.79742</t>
  </si>
  <si>
    <t>N3853.74104</t>
  </si>
  <si>
    <t>W07613.28955</t>
  </si>
  <si>
    <t>N3853.94156</t>
  </si>
  <si>
    <t>W07613.76945</t>
  </si>
  <si>
    <t>N3854.13403</t>
  </si>
  <si>
    <t>W07614.19656</t>
  </si>
  <si>
    <t>N3854.35902</t>
  </si>
  <si>
    <t>W07614.70125</t>
  </si>
  <si>
    <t>N3854.54409</t>
  </si>
  <si>
    <t>W07615.13383</t>
  </si>
  <si>
    <t>N3854.74139</t>
  </si>
  <si>
    <t>W07615.61373</t>
  </si>
  <si>
    <t>N3854.92646</t>
  </si>
  <si>
    <t>W07616.06306</t>
  </si>
  <si>
    <t>N3855.11250</t>
  </si>
  <si>
    <t>W07616.51464</t>
  </si>
  <si>
    <t>N3855.29403</t>
  </si>
  <si>
    <t>W07616.96814</t>
  </si>
  <si>
    <t>N3855.50582</t>
  </si>
  <si>
    <t>W07617.49954</t>
  </si>
  <si>
    <t>N3855.67190</t>
  </si>
  <si>
    <t>W07617.90187</t>
  </si>
  <si>
    <t>N3855.84217</t>
  </si>
  <si>
    <t>W07618.31161</t>
  </si>
  <si>
    <t>N3856.04784</t>
  </si>
  <si>
    <t>W07618.80181</t>
  </si>
  <si>
    <t>N3856.24321</t>
  </si>
  <si>
    <t>W07619.25274</t>
  </si>
  <si>
    <t>N3856.45017</t>
  </si>
  <si>
    <t>W07619.75807</t>
  </si>
  <si>
    <t>N3856.70541</t>
  </si>
  <si>
    <t>W07620.38410</t>
  </si>
  <si>
    <t>N3856.87439</t>
  </si>
  <si>
    <t>W07620.79834</t>
  </si>
  <si>
    <t>N3857.08199</t>
  </si>
  <si>
    <t>W07621.27695</t>
  </si>
  <si>
    <t>N3857.33756</t>
  </si>
  <si>
    <t>W07621.87916</t>
  </si>
  <si>
    <t>N3857.51104</t>
  </si>
  <si>
    <t>W07622.27988</t>
  </si>
  <si>
    <t>N3857.70223</t>
  </si>
  <si>
    <t>W07622.72148</t>
  </si>
  <si>
    <t>N3857.86670</t>
  </si>
  <si>
    <t>W07623.11963</t>
  </si>
  <si>
    <t>N3858.07881</t>
  </si>
  <si>
    <t>W07623.58762</t>
  </si>
  <si>
    <t>N3858.27611</t>
  </si>
  <si>
    <t>W07624.01795</t>
  </si>
  <si>
    <t>N3858.45926</t>
  </si>
  <si>
    <t>W07624.46535</t>
  </si>
  <si>
    <t>N3858.67845</t>
  </si>
  <si>
    <t>W07624.99514</t>
  </si>
  <si>
    <t>N3858.87221</t>
  </si>
  <si>
    <t>W07625.44253</t>
  </si>
  <si>
    <t>N3859.08657</t>
  </si>
  <si>
    <t>W07625.92854</t>
  </si>
  <si>
    <t>N3859.30286</t>
  </si>
  <si>
    <t>W07626.41681</t>
  </si>
  <si>
    <t>N3859.48794</t>
  </si>
  <si>
    <t>W07626.87225</t>
  </si>
  <si>
    <t>N3859.66657</t>
  </si>
  <si>
    <t>W07627.33252</t>
  </si>
  <si>
    <t>N3859.86677</t>
  </si>
  <si>
    <t>W07627.82755</t>
  </si>
  <si>
    <t>N3900.05056</t>
  </si>
  <si>
    <t>W07628.28524</t>
  </si>
  <si>
    <t>N3900.28005</t>
  </si>
  <si>
    <t>W07628.87104</t>
  </si>
  <si>
    <t>N3900.46254</t>
  </si>
  <si>
    <t>W07629.32937</t>
  </si>
  <si>
    <t>N3900.62863</t>
  </si>
  <si>
    <t>W07629.74586</t>
  </si>
  <si>
    <t>N3900.83044</t>
  </si>
  <si>
    <t>W07630.25860</t>
  </si>
  <si>
    <t>N3901.01165</t>
  </si>
  <si>
    <t>W07630.72852</t>
  </si>
  <si>
    <t>N3901.18867</t>
  </si>
  <si>
    <t>W07631.24962</t>
  </si>
  <si>
    <t>N3901.36151</t>
  </si>
  <si>
    <t>W07631.78971</t>
  </si>
  <si>
    <t>N3901.51569</t>
  </si>
  <si>
    <t>W07632.29407</t>
  </si>
  <si>
    <t>N3901.68885</t>
  </si>
  <si>
    <t>W07632.84285</t>
  </si>
  <si>
    <t>N3901.87296</t>
  </si>
  <si>
    <t>W07633.39066</t>
  </si>
  <si>
    <t>N3902.09150</t>
  </si>
  <si>
    <t>W07634.02442</t>
  </si>
  <si>
    <t>N3902.33033</t>
  </si>
  <si>
    <t>W07634.69969</t>
  </si>
  <si>
    <t>N3902.53825</t>
  </si>
  <si>
    <t>W07635.23560</t>
  </si>
  <si>
    <t>N3902.80057</t>
  </si>
  <si>
    <t>W07635.90347</t>
  </si>
  <si>
    <t>N3902.98017</t>
  </si>
  <si>
    <t>W07636.34667</t>
  </si>
  <si>
    <t>N3903.17394</t>
  </si>
  <si>
    <t>W07636.83494</t>
  </si>
  <si>
    <t>N3903.36995</t>
  </si>
  <si>
    <t>W07637.32418</t>
  </si>
  <si>
    <t>N3903.58464</t>
  </si>
  <si>
    <t>W07637.80183</t>
  </si>
  <si>
    <t>N3903.80125</t>
  </si>
  <si>
    <t>W07638.27175</t>
  </si>
  <si>
    <t>N3904.04683</t>
  </si>
  <si>
    <t>W07638.77128</t>
  </si>
  <si>
    <t>N3904.27407</t>
  </si>
  <si>
    <t>W07639.22930</t>
  </si>
  <si>
    <t>N3904.50002</t>
  </si>
  <si>
    <t>W07639.68956</t>
  </si>
  <si>
    <t>N3904.75783</t>
  </si>
  <si>
    <t>W07640.18073</t>
  </si>
  <si>
    <t>N3905.03077</t>
  </si>
  <si>
    <t>W07640.65065</t>
  </si>
  <si>
    <t>N3905.29535</t>
  </si>
  <si>
    <t>W07641.06522</t>
  </si>
  <si>
    <t>N3905.54512</t>
  </si>
  <si>
    <t>W07641.43311</t>
  </si>
  <si>
    <t>N3905.88597</t>
  </si>
  <si>
    <t>W07641.88887</t>
  </si>
  <si>
    <t>N3906.17597</t>
  </si>
  <si>
    <t>W07642.28863</t>
  </si>
  <si>
    <t>N3906.45471</t>
  </si>
  <si>
    <t>W07642.69546</t>
  </si>
  <si>
    <t>N3906.66199</t>
  </si>
  <si>
    <t>W07643.12387</t>
  </si>
  <si>
    <t>N3906.81326</t>
  </si>
  <si>
    <t>W07643.64142</t>
  </si>
  <si>
    <t>N3906.91948</t>
  </si>
  <si>
    <t>W07644.11811</t>
  </si>
  <si>
    <t>N3907.01894</t>
  </si>
  <si>
    <t>W07644.63727</t>
  </si>
  <si>
    <t>N3907.12161</t>
  </si>
  <si>
    <t>W07645.20859</t>
  </si>
  <si>
    <t>N3907.13674</t>
  </si>
  <si>
    <t>W07645.79663</t>
  </si>
  <si>
    <t>N3907.00864</t>
  </si>
  <si>
    <t>W07646.30936</t>
  </si>
  <si>
    <t>N3906.82485</t>
  </si>
  <si>
    <t>W07646.83529</t>
  </si>
  <si>
    <t>N3906.53743</t>
  </si>
  <si>
    <t>W07647.33483</t>
  </si>
  <si>
    <t>N3906.23713</t>
  </si>
  <si>
    <t>W07647.62998</t>
  </si>
  <si>
    <t>N3905.82868</t>
  </si>
  <si>
    <t>W07647.81440</t>
  </si>
  <si>
    <t>N3905.36391</t>
  </si>
  <si>
    <t>W07647.83790</t>
  </si>
  <si>
    <t>N3904.94452</t>
  </si>
  <si>
    <t>W07647.76934</t>
  </si>
  <si>
    <t>N3904.54347</t>
  </si>
  <si>
    <t>W07647.57462</t>
  </si>
  <si>
    <t>N3904.20068</t>
  </si>
  <si>
    <t>W07647.24213</t>
  </si>
  <si>
    <t>N3903.89556</t>
  </si>
  <si>
    <t>W07646.77446</t>
  </si>
  <si>
    <t>N3903.65931</t>
  </si>
  <si>
    <t>W07646.30132</t>
  </si>
  <si>
    <t>N3903.41952</t>
  </si>
  <si>
    <t>W07645.77957</t>
  </si>
  <si>
    <t>N3903.22833</t>
  </si>
  <si>
    <t>W07645.29806</t>
  </si>
  <si>
    <t>N3903.05517</t>
  </si>
  <si>
    <t>W07644.76055</t>
  </si>
  <si>
    <t>N3903.01654</t>
  </si>
  <si>
    <t>W07644.22432</t>
  </si>
  <si>
    <t>N3903.06933</t>
  </si>
  <si>
    <t>W07643.64400</t>
  </si>
  <si>
    <t>N3903.21964</t>
  </si>
  <si>
    <t>W07643.15702</t>
  </si>
  <si>
    <t>N3903.52766</t>
  </si>
  <si>
    <t>W07642.75179</t>
  </si>
  <si>
    <t>N3903.89041</t>
  </si>
  <si>
    <t>W07642.44022</t>
  </si>
  <si>
    <t>N3904.25991</t>
  </si>
  <si>
    <t>W07642.25837</t>
  </si>
  <si>
    <t>N3904.69314</t>
  </si>
  <si>
    <t>W07642.26964</t>
  </si>
  <si>
    <t>N3905.07197</t>
  </si>
  <si>
    <t>W07642.43186</t>
  </si>
  <si>
    <t>N3905.46240</t>
  </si>
  <si>
    <t>W07642.66295</t>
  </si>
  <si>
    <t>N3905.77461</t>
  </si>
  <si>
    <t>W07642.96808</t>
  </si>
  <si>
    <t>N3906.07812</t>
  </si>
  <si>
    <t>W07643.35529</t>
  </si>
  <si>
    <t>N3906.32564</t>
  </si>
  <si>
    <t>W07643.71803</t>
  </si>
  <si>
    <t>N3906.52037</t>
  </si>
  <si>
    <t>W07644.17990</t>
  </si>
  <si>
    <t>N3906.68581</t>
  </si>
  <si>
    <t>W07644.64178</t>
  </si>
  <si>
    <t>N3906.82936</t>
  </si>
  <si>
    <t>W07645.05860</t>
  </si>
  <si>
    <t>N3906.94909</t>
  </si>
  <si>
    <t>W07645.52948</t>
  </si>
  <si>
    <t>W07645.97173</t>
  </si>
  <si>
    <t>N3907.01346</t>
  </si>
  <si>
    <t>W07646.46933</t>
  </si>
  <si>
    <t>N3906.94780</t>
  </si>
  <si>
    <t>W07646.91608</t>
  </si>
  <si>
    <t>N3906.82968</t>
  </si>
  <si>
    <t>W07647.37731</t>
  </si>
  <si>
    <t>N3906.55706</t>
  </si>
  <si>
    <t>W07647.69596</t>
  </si>
  <si>
    <t>N3906.16696</t>
  </si>
  <si>
    <t>W07647.88361</t>
  </si>
  <si>
    <t>N3905.75465</t>
  </si>
  <si>
    <t>W07647.98467</t>
  </si>
  <si>
    <t>N3905.37131</t>
  </si>
  <si>
    <t>W07648.03038</t>
  </si>
  <si>
    <t>N3904.95900</t>
  </si>
  <si>
    <t>W07648.00559</t>
  </si>
  <si>
    <t>N3904.56986</t>
  </si>
  <si>
    <t>W07647.74907</t>
  </si>
  <si>
    <t>W07647.42752</t>
  </si>
  <si>
    <t>N3903.99019</t>
  </si>
  <si>
    <t>W07647.07637</t>
  </si>
  <si>
    <t>N3903.76745</t>
  </si>
  <si>
    <t>W07646.67790</t>
  </si>
  <si>
    <t>N3903.56210</t>
  </si>
  <si>
    <t>W07646.25497</t>
  </si>
  <si>
    <t>N3903.36351</t>
  </si>
  <si>
    <t>W07645.76477</t>
  </si>
  <si>
    <t>N3903.28208</t>
  </si>
  <si>
    <t>W07645.21921</t>
  </si>
  <si>
    <t>N3903.29335</t>
  </si>
  <si>
    <t>W07644.71195</t>
  </si>
  <si>
    <t>N3903.40439</t>
  </si>
  <si>
    <t>W07644.18634</t>
  </si>
  <si>
    <t>N3903.62068</t>
  </si>
  <si>
    <t>W07643.78884</t>
  </si>
  <si>
    <t>N3903.95735</t>
  </si>
  <si>
    <t>W07643.49176</t>
  </si>
  <si>
    <t>N3904.31527</t>
  </si>
  <si>
    <t>W07643.37074</t>
  </si>
  <si>
    <t>N3904.71567</t>
  </si>
  <si>
    <t>W07643.30314</t>
  </si>
  <si>
    <t>N3905.08614</t>
  </si>
  <si>
    <t>W07643.31859</t>
  </si>
  <si>
    <t>N3905.47430</t>
  </si>
  <si>
    <t>W07643.45860</t>
  </si>
  <si>
    <t>N3905.81001</t>
  </si>
  <si>
    <t>W07643.74925</t>
  </si>
  <si>
    <t>N3906.07040</t>
  </si>
  <si>
    <t>W07644.08206</t>
  </si>
  <si>
    <t>N3906.27800</t>
  </si>
  <si>
    <t>W07644.46669</t>
  </si>
  <si>
    <t>N3906.43411</t>
  </si>
  <si>
    <t>W07644.93275</t>
  </si>
  <si>
    <t>N3906.47209</t>
  </si>
  <si>
    <t>W07645.39173</t>
  </si>
  <si>
    <t>N3906.42703</t>
  </si>
  <si>
    <t>W07645.89673</t>
  </si>
  <si>
    <t>N3906.28283</t>
  </si>
  <si>
    <t>W07646.36827</t>
  </si>
  <si>
    <t>N3906.09422</t>
  </si>
  <si>
    <t>W07646.72714</t>
  </si>
  <si>
    <t>N3905.79327</t>
  </si>
  <si>
    <t>W07647.08409</t>
  </si>
  <si>
    <t>N3905.45692</t>
  </si>
  <si>
    <t>W07647.32646</t>
  </si>
  <si>
    <t>N3905.07294</t>
  </si>
  <si>
    <t>W07647.39598</t>
  </si>
  <si>
    <t>N3904.65773</t>
  </si>
  <si>
    <t>W07647.23891</t>
  </si>
  <si>
    <t>N3904.31302</t>
  </si>
  <si>
    <t>W07646.90063</t>
  </si>
  <si>
    <t>N3904.03589</t>
  </si>
  <si>
    <t>W07646.44873</t>
  </si>
  <si>
    <t>N3903.85565</t>
  </si>
  <si>
    <t>W07645.97591</t>
  </si>
  <si>
    <t>N3903.83376</t>
  </si>
  <si>
    <t>W07645.39398</t>
  </si>
  <si>
    <t>N3903.97506</t>
  </si>
  <si>
    <t>W07644.86966</t>
  </si>
  <si>
    <t>N3904.24961</t>
  </si>
  <si>
    <t>W07644.39394</t>
  </si>
  <si>
    <t>N3904.59529</t>
  </si>
  <si>
    <t>W07644.10233</t>
  </si>
  <si>
    <t>N3905.02530</t>
  </si>
  <si>
    <t>W07643.98711</t>
  </si>
  <si>
    <t>N3905.40768</t>
  </si>
  <si>
    <t>W07644.10362</t>
  </si>
  <si>
    <t>N3905.73244</t>
  </si>
  <si>
    <t>W07644.43901</t>
  </si>
  <si>
    <t>N3905.94938</t>
  </si>
  <si>
    <t>W07644.87803</t>
  </si>
  <si>
    <t>N3906.09615</t>
  </si>
  <si>
    <t>W07645.31834</t>
  </si>
  <si>
    <t>N3906.12640</t>
  </si>
  <si>
    <t>W07645.83912</t>
  </si>
  <si>
    <t>N3906.00957</t>
  </si>
  <si>
    <t>W07646.27653</t>
  </si>
  <si>
    <t>N3905.71120</t>
  </si>
  <si>
    <t>W07646.61996</t>
  </si>
  <si>
    <t>N3905.29921</t>
  </si>
  <si>
    <t>W07646.77800</t>
  </si>
  <si>
    <t>N3904.90814</t>
  </si>
  <si>
    <t>W07646.70976</t>
  </si>
  <si>
    <t>N3904.53897</t>
  </si>
  <si>
    <t>W07646.46869</t>
  </si>
  <si>
    <t>N3904.32171</t>
  </si>
  <si>
    <t>W07646.06410</t>
  </si>
  <si>
    <t>N3904.22064</t>
  </si>
  <si>
    <t>W07645.55298</t>
  </si>
  <si>
    <t>N3904.30143</t>
  </si>
  <si>
    <t>W07645.07501</t>
  </si>
  <si>
    <t>N3904.56310</t>
  </si>
  <si>
    <t>W07644.66302</t>
  </si>
  <si>
    <t>N3904.90557</t>
  </si>
  <si>
    <t>W07644.49050</t>
  </si>
  <si>
    <t>N3905.29599</t>
  </si>
  <si>
    <t>W07644.54973</t>
  </si>
  <si>
    <t>N3905.60530</t>
  </si>
  <si>
    <t>W07644.79080</t>
  </si>
  <si>
    <t>N3905.84220</t>
  </si>
  <si>
    <t>W07645.19507</t>
  </si>
  <si>
    <t>N3905.96451</t>
  </si>
  <si>
    <t>W07645.67690</t>
  </si>
  <si>
    <t>N3905.91494</t>
  </si>
  <si>
    <t>W07646.12944</t>
  </si>
  <si>
    <t>N3905.67032</t>
  </si>
  <si>
    <t>W07646.54368</t>
  </si>
  <si>
    <t>N3905.32850</t>
  </si>
  <si>
    <t>W07646.72167</t>
  </si>
  <si>
    <t>N3904.93293</t>
  </si>
  <si>
    <t>W07646.66116</t>
  </si>
  <si>
    <t>N3904.63778</t>
  </si>
  <si>
    <t>W07646.40657</t>
  </si>
  <si>
    <t>N3904.44595</t>
  </si>
  <si>
    <t>W07646.06217</t>
  </si>
  <si>
    <t>N3904.28920</t>
  </si>
  <si>
    <t>W07645.63763</t>
  </si>
  <si>
    <t>N3904.19489</t>
  </si>
  <si>
    <t>W07645.14067</t>
  </si>
  <si>
    <t>N3904.27246</t>
  </si>
  <si>
    <t>W07644.66528</t>
  </si>
  <si>
    <t>N3904.52867</t>
  </si>
  <si>
    <t>W07644.33343</t>
  </si>
  <si>
    <t>N3904.82800</t>
  </si>
  <si>
    <t>W07644.17733</t>
  </si>
  <si>
    <t>N3905.18752</t>
  </si>
  <si>
    <t>W07644.14160</t>
  </si>
  <si>
    <t>N3905.49394</t>
  </si>
  <si>
    <t>W07644.29964</t>
  </si>
  <si>
    <t>N3905.71731</t>
  </si>
  <si>
    <t>W07644.60734</t>
  </si>
  <si>
    <t>N3905.86601</t>
  </si>
  <si>
    <t>W07645.01353</t>
  </si>
  <si>
    <t>N3905.94326</t>
  </si>
  <si>
    <t>W07645.41104</t>
  </si>
  <si>
    <t>N3905.95195</t>
  </si>
  <si>
    <t>W07645.86551</t>
  </si>
  <si>
    <t>N3905.87181</t>
  </si>
  <si>
    <t>W07646.26720</t>
  </si>
  <si>
    <t>N3905.69575</t>
  </si>
  <si>
    <t>W07646.66567</t>
  </si>
  <si>
    <t>N3905.45049</t>
  </si>
  <si>
    <t>W07646.92863</t>
  </si>
  <si>
    <t>N3905.11349</t>
  </si>
  <si>
    <t>W07647.08538</t>
  </si>
  <si>
    <t>N3904.81609</t>
  </si>
  <si>
    <t>W07647.00395</t>
  </si>
  <si>
    <t>N3904.53800</t>
  </si>
  <si>
    <t>W07646.73777</t>
  </si>
  <si>
    <t>N3904.30851</t>
  </si>
  <si>
    <t>W07646.33737</t>
  </si>
  <si>
    <t>N3904.15981</t>
  </si>
  <si>
    <t>W07645.87066</t>
  </si>
  <si>
    <t>N3904.05649</t>
  </si>
  <si>
    <t>W07645.41876</t>
  </si>
  <si>
    <t>N3904.03074</t>
  </si>
  <si>
    <t>W07644.92567</t>
  </si>
  <si>
    <t>N3904.21356</t>
  </si>
  <si>
    <t>W07644.56743</t>
  </si>
  <si>
    <t>N3904.52673</t>
  </si>
  <si>
    <t>W07644.36755</t>
  </si>
  <si>
    <t>N3904.83315</t>
  </si>
  <si>
    <t>W07644.31348</t>
  </si>
  <si>
    <t>N3905.13409</t>
  </si>
  <si>
    <t>N3905.42989</t>
  </si>
  <si>
    <t>W07644.54587</t>
  </si>
  <si>
    <t>N3905.62977</t>
  </si>
  <si>
    <t>W07644.82524</t>
  </si>
  <si>
    <t>N3905.79488</t>
  </si>
  <si>
    <t>W07645.18412</t>
  </si>
  <si>
    <t>N3905.90239</t>
  </si>
  <si>
    <t>W07645.58806</t>
  </si>
  <si>
    <t>N3905.93007</t>
  </si>
  <si>
    <t>W07645.95660</t>
  </si>
  <si>
    <t>N3905.83222</t>
  </si>
  <si>
    <t>W07646.36923</t>
  </si>
  <si>
    <t>N3905.63717</t>
  </si>
  <si>
    <t>W07646.67886</t>
  </si>
  <si>
    <t>N3905.31917</t>
  </si>
  <si>
    <t>W07646.83175</t>
  </si>
  <si>
    <t>N3904.99537</t>
  </si>
  <si>
    <t>W07646.83079</t>
  </si>
  <si>
    <t>N3904.68509</t>
  </si>
  <si>
    <t>W07646.68691</t>
  </si>
  <si>
    <t>N3904.45174</t>
  </si>
  <si>
    <t>W07646.35700</t>
  </si>
  <si>
    <t>N3904.33973</t>
  </si>
  <si>
    <t>W07645.89384</t>
  </si>
  <si>
    <t>N3904.25637</t>
  </si>
  <si>
    <t>W07645.48732</t>
  </si>
  <si>
    <t>N3904.17043</t>
  </si>
  <si>
    <t>W07645.09690</t>
  </si>
  <si>
    <t>N3904.07097</t>
  </si>
  <si>
    <t>W07644.69006</t>
  </si>
  <si>
    <t>N3904.13148</t>
  </si>
  <si>
    <t>W07644.32217</t>
  </si>
  <si>
    <t>N3904.39284</t>
  </si>
  <si>
    <t>W07644.14836</t>
  </si>
  <si>
    <t>N3904.70666</t>
  </si>
  <si>
    <t>W07644.09751</t>
  </si>
  <si>
    <t>N3904.96286</t>
  </si>
  <si>
    <t>W07644.19310</t>
  </si>
  <si>
    <t>N3905.05459</t>
  </si>
  <si>
    <t>W07644.56904</t>
  </si>
  <si>
    <t>N3905.08260</t>
  </si>
  <si>
    <t>W07644.93532</t>
  </si>
  <si>
    <t>N3905.10706</t>
  </si>
  <si>
    <t>W07645.33186</t>
  </si>
  <si>
    <t>N3905.13345</t>
  </si>
  <si>
    <t>W07645.70297</t>
  </si>
  <si>
    <t>N3905.15405</t>
  </si>
  <si>
    <t>W07646.02998</t>
  </si>
  <si>
    <t>N3905.14246</t>
  </si>
  <si>
    <t>W07646.37921</t>
  </si>
  <si>
    <t>N3904.98346</t>
  </si>
  <si>
    <t>W07646.62576</t>
  </si>
  <si>
    <t>N3904.68863</t>
  </si>
  <si>
    <t>W07646.71330</t>
  </si>
  <si>
    <t>N3904.37514</t>
  </si>
  <si>
    <t>W07646.63992</t>
  </si>
  <si>
    <t>N3904.04201</t>
  </si>
  <si>
    <t>W07646.54272</t>
  </si>
  <si>
    <t>N3903.71853</t>
  </si>
  <si>
    <t>W07646.43682</t>
  </si>
  <si>
    <t>N3903.36705</t>
  </si>
  <si>
    <t>N3903.01397</t>
  </si>
  <si>
    <t>W07646.12172</t>
  </si>
  <si>
    <t>N3902.65412</t>
  </si>
  <si>
    <t>W07645.81466</t>
  </si>
  <si>
    <t>N3902.32131</t>
  </si>
  <si>
    <t>W07645.47573</t>
  </si>
  <si>
    <t>N3901.95600</t>
  </si>
  <si>
    <t>W07645.09529</t>
  </si>
  <si>
    <t>N3901.64347</t>
  </si>
  <si>
    <t>W07644.71388</t>
  </si>
  <si>
    <t>N3901.36055</t>
  </si>
  <si>
    <t>W07644.28000</t>
  </si>
  <si>
    <t>N3901.06765</t>
  </si>
  <si>
    <t>W07643.81040</t>
  </si>
  <si>
    <t>N3900.80726</t>
  </si>
  <si>
    <t>W07643.39520</t>
  </si>
  <si>
    <t>N3900.55202</t>
  </si>
  <si>
    <t>W07642.98385</t>
  </si>
  <si>
    <t>N3900.29904</t>
  </si>
  <si>
    <t>W07642.56672</t>
  </si>
  <si>
    <t>N3900.03897</t>
  </si>
  <si>
    <t>W07642.10001</t>
  </si>
  <si>
    <t>N3859.83040</t>
  </si>
  <si>
    <t>W07641.63266</t>
  </si>
  <si>
    <t>N3859.63438</t>
  </si>
  <si>
    <t>W07641.15180</t>
  </si>
  <si>
    <t>N3859.42453</t>
  </si>
  <si>
    <t>W07640.64357</t>
  </si>
  <si>
    <t>N3859.21982</t>
  </si>
  <si>
    <t>W07640.14114</t>
  </si>
  <si>
    <t>N3859.00128</t>
  </si>
  <si>
    <t>W07639.57884</t>
  </si>
  <si>
    <t>N3858.80397</t>
  </si>
  <si>
    <t>W07639.06096</t>
  </si>
  <si>
    <t>W07638.54276</t>
  </si>
  <si>
    <t>N3858.46988</t>
  </si>
  <si>
    <t>W07638.03486</t>
  </si>
  <si>
    <t>N3858.33308</t>
  </si>
  <si>
    <t>W07637.48318</t>
  </si>
  <si>
    <t>N3858.26034</t>
  </si>
  <si>
    <t>W07636.96401</t>
  </si>
  <si>
    <t>N3858.20498</t>
  </si>
  <si>
    <t>W07636.49441</t>
  </si>
  <si>
    <t>N3858.14029</t>
  </si>
  <si>
    <t>W07635.97782</t>
  </si>
  <si>
    <t>N3858.06014</t>
  </si>
  <si>
    <t>W07635.40586</t>
  </si>
  <si>
    <t>N3857.98740</t>
  </si>
  <si>
    <t>W07634.85386</t>
  </si>
  <si>
    <t>N3857.91949</t>
  </si>
  <si>
    <t>W07634.30380</t>
  </si>
  <si>
    <t>N3857.86187</t>
  </si>
  <si>
    <t>W07633.71156</t>
  </si>
  <si>
    <t>N3857.80104</t>
  </si>
  <si>
    <t>W07633.17920</t>
  </si>
  <si>
    <t>N3857.71929</t>
  </si>
  <si>
    <t>W07632.60853</t>
  </si>
  <si>
    <t>N3857.63592</t>
  </si>
  <si>
    <t>W07632.08679</t>
  </si>
  <si>
    <t>N3857.56769</t>
  </si>
  <si>
    <t>W07631.56666</t>
  </si>
  <si>
    <t>N3857.51812</t>
  </si>
  <si>
    <t>W07631.03976</t>
  </si>
  <si>
    <t>N3857.47145</t>
  </si>
  <si>
    <t>W07630.46266</t>
  </si>
  <si>
    <t>N3857.42897</t>
  </si>
  <si>
    <t>W07629.92032</t>
  </si>
  <si>
    <t>N3857.37264</t>
  </si>
  <si>
    <t>W07629.33195</t>
  </si>
  <si>
    <t>N3857.32500</t>
  </si>
  <si>
    <t>W07628.84336</t>
  </si>
  <si>
    <t>N3857.29121</t>
  </si>
  <si>
    <t>W07628.25627</t>
  </si>
  <si>
    <t>N3857.27093</t>
  </si>
  <si>
    <t>W07627.67241</t>
  </si>
  <si>
    <t>N3857.24679</t>
  </si>
  <si>
    <t>W07627.13747</t>
  </si>
  <si>
    <t>N3857.22651</t>
  </si>
  <si>
    <t>W07626.60543</t>
  </si>
  <si>
    <t>N3857.21106</t>
  </si>
  <si>
    <t>W07626.11941</t>
  </si>
  <si>
    <t>N3857.19175</t>
  </si>
  <si>
    <t>W07625.57675</t>
  </si>
  <si>
    <t>N3857.18242</t>
  </si>
  <si>
    <t>W07625.08751</t>
  </si>
  <si>
    <t>N3857.17759</t>
  </si>
  <si>
    <t>W07624.48466</t>
  </si>
  <si>
    <t>N3857.18531</t>
  </si>
  <si>
    <t>W07623.92687</t>
  </si>
  <si>
    <t>N3857.19465</t>
  </si>
  <si>
    <t>W07623.36457</t>
  </si>
  <si>
    <t>N3857.21557</t>
  </si>
  <si>
    <t>W07622.80388</t>
  </si>
  <si>
    <t>N3857.23198</t>
  </si>
  <si>
    <t>W07622.19491</t>
  </si>
  <si>
    <t>N3857.18757</t>
  </si>
  <si>
    <t>W07621.62392</t>
  </si>
  <si>
    <t>N3857.10871</t>
  </si>
  <si>
    <t>W07621.05647</t>
  </si>
  <si>
    <t>N3857.00603</t>
  </si>
  <si>
    <t>W07620.49128</t>
  </si>
  <si>
    <t>N3856.92686</t>
  </si>
  <si>
    <t>W07619.87652</t>
  </si>
  <si>
    <t>N3857.06590</t>
  </si>
  <si>
    <t>W07619.34479</t>
  </si>
  <si>
    <t>N3857.36041</t>
  </si>
  <si>
    <t>W07618.94021</t>
  </si>
  <si>
    <t>N3857.72540</t>
  </si>
  <si>
    <t>W07618.66437</t>
  </si>
  <si>
    <t>N3858.11293</t>
  </si>
  <si>
    <t>W07618.49153</t>
  </si>
  <si>
    <t>N3858.51172</t>
  </si>
  <si>
    <t>W07618.33124</t>
  </si>
  <si>
    <t>N3858.86641</t>
  </si>
  <si>
    <t>W07618.30002</t>
  </si>
  <si>
    <t>N3859.12584</t>
  </si>
  <si>
    <t>W07618.62607</t>
  </si>
  <si>
    <t>N3859.24300</t>
  </si>
  <si>
    <t>W07619.00426</t>
  </si>
  <si>
    <t>N3859.35597</t>
  </si>
  <si>
    <t>W07619.36282</t>
  </si>
  <si>
    <t>N3859.46669</t>
  </si>
  <si>
    <t>W07619.73296</t>
  </si>
  <si>
    <t>N3859.58321</t>
  </si>
  <si>
    <t>W07620.11341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</si>
</sst>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  <numFmt numFmtId="168" formatCode="0.00000"/>
    <numFmt numFmtId="169" formatCode="0.0E+00"/>
  </numFmts>
  <fonts count="25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20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vertAlign val="subscript"/>
      <sz val="10"/>
      <color indexed="17"/>
      <name val="Arial"/>
      <family val="2"/>
    </font>
    <font>
      <b/>
      <sz val="12"/>
      <name val="Arial"/>
      <family val="0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perscript"/>
      <sz val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1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66" fontId="7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64" fontId="1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21" fontId="5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1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65" fontId="10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1" fontId="10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166" fontId="10" fillId="0" borderId="0" xfId="0" applyNumberFormat="1" applyFont="1" applyAlignment="1">
      <alignment/>
    </xf>
    <xf numFmtId="166" fontId="2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MARCH-Atlantic RF-05 04/24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Data!$D$9:$D$689</c:f>
              <c:strCache>
                <c:ptCount val="681"/>
                <c:pt idx="0">
                  <c:v>0.806481481</c:v>
                </c:pt>
                <c:pt idx="1">
                  <c:v>0.806597233</c:v>
                </c:pt>
                <c:pt idx="2">
                  <c:v>0.806712985</c:v>
                </c:pt>
                <c:pt idx="3">
                  <c:v>0.806828678</c:v>
                </c:pt>
                <c:pt idx="4">
                  <c:v>0.80694443</c:v>
                </c:pt>
                <c:pt idx="5">
                  <c:v>0.807060182</c:v>
                </c:pt>
                <c:pt idx="6">
                  <c:v>0.807175934</c:v>
                </c:pt>
                <c:pt idx="7">
                  <c:v>0.807291687</c:v>
                </c:pt>
                <c:pt idx="8">
                  <c:v>0.807407379</c:v>
                </c:pt>
                <c:pt idx="9">
                  <c:v>0.807523131</c:v>
                </c:pt>
                <c:pt idx="10">
                  <c:v>0.807638884</c:v>
                </c:pt>
                <c:pt idx="11">
                  <c:v>0.807754636</c:v>
                </c:pt>
                <c:pt idx="12">
                  <c:v>0.807870388</c:v>
                </c:pt>
                <c:pt idx="13">
                  <c:v>0.80798614</c:v>
                </c:pt>
                <c:pt idx="14">
                  <c:v>0.808101833</c:v>
                </c:pt>
                <c:pt idx="15">
                  <c:v>0.808217585</c:v>
                </c:pt>
                <c:pt idx="16">
                  <c:v>0.808333337</c:v>
                </c:pt>
                <c:pt idx="17">
                  <c:v>0.80844909</c:v>
                </c:pt>
                <c:pt idx="18">
                  <c:v>0.808564842</c:v>
                </c:pt>
                <c:pt idx="19">
                  <c:v>0.808680534</c:v>
                </c:pt>
                <c:pt idx="20">
                  <c:v>0.808796287</c:v>
                </c:pt>
                <c:pt idx="21">
                  <c:v>0.808912039</c:v>
                </c:pt>
                <c:pt idx="22">
                  <c:v>0.809027791</c:v>
                </c:pt>
                <c:pt idx="23">
                  <c:v>0.809143543</c:v>
                </c:pt>
                <c:pt idx="24">
                  <c:v>0.809259236</c:v>
                </c:pt>
                <c:pt idx="25">
                  <c:v>0.809374988</c:v>
                </c:pt>
                <c:pt idx="26">
                  <c:v>0.80949074</c:v>
                </c:pt>
                <c:pt idx="27">
                  <c:v>0.809606493</c:v>
                </c:pt>
                <c:pt idx="28">
                  <c:v>0.809722245</c:v>
                </c:pt>
                <c:pt idx="29">
                  <c:v>0.809837937</c:v>
                </c:pt>
                <c:pt idx="30">
                  <c:v>0.80995369</c:v>
                </c:pt>
                <c:pt idx="31">
                  <c:v>0.810069442</c:v>
                </c:pt>
                <c:pt idx="32">
                  <c:v>0.810185194</c:v>
                </c:pt>
                <c:pt idx="33">
                  <c:v>0.810300946</c:v>
                </c:pt>
                <c:pt idx="34">
                  <c:v>0.810416639</c:v>
                </c:pt>
                <c:pt idx="35">
                  <c:v>0.810532391</c:v>
                </c:pt>
                <c:pt idx="36">
                  <c:v>0.810648143</c:v>
                </c:pt>
                <c:pt idx="37">
                  <c:v>0.810763896</c:v>
                </c:pt>
                <c:pt idx="38">
                  <c:v>0.810879648</c:v>
                </c:pt>
                <c:pt idx="39">
                  <c:v>0.8109954</c:v>
                </c:pt>
                <c:pt idx="40">
                  <c:v>0.811111093</c:v>
                </c:pt>
                <c:pt idx="41">
                  <c:v>0.811226845</c:v>
                </c:pt>
                <c:pt idx="42">
                  <c:v>0.811342597</c:v>
                </c:pt>
                <c:pt idx="43">
                  <c:v>0.811458349</c:v>
                </c:pt>
                <c:pt idx="44">
                  <c:v>0.811574101</c:v>
                </c:pt>
                <c:pt idx="45">
                  <c:v>0.811689794</c:v>
                </c:pt>
                <c:pt idx="46">
                  <c:v>0.811805546</c:v>
                </c:pt>
                <c:pt idx="47">
                  <c:v>0.811921299</c:v>
                </c:pt>
                <c:pt idx="48">
                  <c:v>0.812037051</c:v>
                </c:pt>
                <c:pt idx="49">
                  <c:v>0.812152803</c:v>
                </c:pt>
                <c:pt idx="50">
                  <c:v>0.812268496</c:v>
                </c:pt>
                <c:pt idx="51">
                  <c:v>0.812384248</c:v>
                </c:pt>
                <c:pt idx="52">
                  <c:v>0.8125</c:v>
                </c:pt>
                <c:pt idx="53">
                  <c:v>0.812615752</c:v>
                </c:pt>
                <c:pt idx="54">
                  <c:v>0.812731504</c:v>
                </c:pt>
                <c:pt idx="55">
                  <c:v>0.812847197</c:v>
                </c:pt>
                <c:pt idx="56">
                  <c:v>0.812962949</c:v>
                </c:pt>
                <c:pt idx="57">
                  <c:v>0.813078701</c:v>
                </c:pt>
                <c:pt idx="58">
                  <c:v>0.813194454</c:v>
                </c:pt>
                <c:pt idx="59">
                  <c:v>0.813310206</c:v>
                </c:pt>
                <c:pt idx="60">
                  <c:v>0.813425899</c:v>
                </c:pt>
                <c:pt idx="61">
                  <c:v>0.813541651</c:v>
                </c:pt>
                <c:pt idx="62">
                  <c:v>0.813657403</c:v>
                </c:pt>
                <c:pt idx="63">
                  <c:v>0.813773155</c:v>
                </c:pt>
                <c:pt idx="64">
                  <c:v>0.813888907</c:v>
                </c:pt>
                <c:pt idx="65">
                  <c:v>0.8140046</c:v>
                </c:pt>
                <c:pt idx="66">
                  <c:v>0.814120352</c:v>
                </c:pt>
                <c:pt idx="67">
                  <c:v>0.814236104</c:v>
                </c:pt>
                <c:pt idx="68">
                  <c:v>0.814351857</c:v>
                </c:pt>
                <c:pt idx="69">
                  <c:v>0.814467609</c:v>
                </c:pt>
                <c:pt idx="70">
                  <c:v>0.814583361</c:v>
                </c:pt>
                <c:pt idx="71">
                  <c:v>0.814699054</c:v>
                </c:pt>
                <c:pt idx="72">
                  <c:v>0.814814806</c:v>
                </c:pt>
                <c:pt idx="73">
                  <c:v>0.814930558</c:v>
                </c:pt>
                <c:pt idx="74">
                  <c:v>0.81504631</c:v>
                </c:pt>
                <c:pt idx="75">
                  <c:v>0.815162063</c:v>
                </c:pt>
                <c:pt idx="76">
                  <c:v>0.815277755</c:v>
                </c:pt>
                <c:pt idx="77">
                  <c:v>0.815393507</c:v>
                </c:pt>
                <c:pt idx="78">
                  <c:v>0.81550926</c:v>
                </c:pt>
                <c:pt idx="79">
                  <c:v>0.815625012</c:v>
                </c:pt>
                <c:pt idx="80">
                  <c:v>0.815740764</c:v>
                </c:pt>
                <c:pt idx="81">
                  <c:v>0.815856457</c:v>
                </c:pt>
                <c:pt idx="82">
                  <c:v>0.815972209</c:v>
                </c:pt>
                <c:pt idx="83">
                  <c:v>0.816087961</c:v>
                </c:pt>
                <c:pt idx="84">
                  <c:v>0.816203713</c:v>
                </c:pt>
                <c:pt idx="85">
                  <c:v>0.816319466</c:v>
                </c:pt>
                <c:pt idx="86">
                  <c:v>0.816435158</c:v>
                </c:pt>
                <c:pt idx="87">
                  <c:v>0.81655091</c:v>
                </c:pt>
                <c:pt idx="88">
                  <c:v>0.816666663</c:v>
                </c:pt>
                <c:pt idx="89">
                  <c:v>0.816782415</c:v>
                </c:pt>
                <c:pt idx="90">
                  <c:v>0.816898167</c:v>
                </c:pt>
                <c:pt idx="91">
                  <c:v>0.81701386</c:v>
                </c:pt>
                <c:pt idx="92">
                  <c:v>0.817129612</c:v>
                </c:pt>
                <c:pt idx="93">
                  <c:v>0.817245364</c:v>
                </c:pt>
                <c:pt idx="94">
                  <c:v>0.817361116</c:v>
                </c:pt>
                <c:pt idx="95">
                  <c:v>0.817476869</c:v>
                </c:pt>
                <c:pt idx="96">
                  <c:v>0.817592621</c:v>
                </c:pt>
                <c:pt idx="97">
                  <c:v>0.817708313</c:v>
                </c:pt>
                <c:pt idx="98">
                  <c:v>0.817824066</c:v>
                </c:pt>
                <c:pt idx="99">
                  <c:v>0.817939818</c:v>
                </c:pt>
                <c:pt idx="100">
                  <c:v>0.81805557</c:v>
                </c:pt>
                <c:pt idx="101">
                  <c:v>0.818171322</c:v>
                </c:pt>
                <c:pt idx="102">
                  <c:v>0.818287015</c:v>
                </c:pt>
                <c:pt idx="103">
                  <c:v>0.818402767</c:v>
                </c:pt>
                <c:pt idx="104">
                  <c:v>0.818518519</c:v>
                </c:pt>
                <c:pt idx="105">
                  <c:v>0.818634272</c:v>
                </c:pt>
                <c:pt idx="106">
                  <c:v>0.818750024</c:v>
                </c:pt>
                <c:pt idx="107">
                  <c:v>0.818865716</c:v>
                </c:pt>
                <c:pt idx="108">
                  <c:v>0.818981469</c:v>
                </c:pt>
                <c:pt idx="109">
                  <c:v>0.819097221</c:v>
                </c:pt>
                <c:pt idx="110">
                  <c:v>0.819212973</c:v>
                </c:pt>
                <c:pt idx="111">
                  <c:v>0.819328725</c:v>
                </c:pt>
                <c:pt idx="112">
                  <c:v>0.819444418</c:v>
                </c:pt>
                <c:pt idx="113">
                  <c:v>0.81956017</c:v>
                </c:pt>
                <c:pt idx="114">
                  <c:v>0.819675922</c:v>
                </c:pt>
                <c:pt idx="115">
                  <c:v>0.819791675</c:v>
                </c:pt>
                <c:pt idx="116">
                  <c:v>0.819907427</c:v>
                </c:pt>
                <c:pt idx="117">
                  <c:v>0.820023119</c:v>
                </c:pt>
                <c:pt idx="118">
                  <c:v>0.820138872</c:v>
                </c:pt>
                <c:pt idx="119">
                  <c:v>0.820254624</c:v>
                </c:pt>
                <c:pt idx="120">
                  <c:v>0.820370376</c:v>
                </c:pt>
                <c:pt idx="121">
                  <c:v>0.820486128</c:v>
                </c:pt>
                <c:pt idx="122">
                  <c:v>0.820601881</c:v>
                </c:pt>
                <c:pt idx="123">
                  <c:v>0.820717573</c:v>
                </c:pt>
                <c:pt idx="124">
                  <c:v>0.820833325</c:v>
                </c:pt>
                <c:pt idx="125">
                  <c:v>0.820949078</c:v>
                </c:pt>
                <c:pt idx="126">
                  <c:v>0.82106483</c:v>
                </c:pt>
                <c:pt idx="127">
                  <c:v>0.821180582</c:v>
                </c:pt>
                <c:pt idx="128">
                  <c:v>0.821296275</c:v>
                </c:pt>
                <c:pt idx="129">
                  <c:v>0.821412027</c:v>
                </c:pt>
                <c:pt idx="130">
                  <c:v>0.821527779</c:v>
                </c:pt>
                <c:pt idx="131">
                  <c:v>0.821643531</c:v>
                </c:pt>
                <c:pt idx="132">
                  <c:v>0.821759284</c:v>
                </c:pt>
                <c:pt idx="133">
                  <c:v>0.821874976</c:v>
                </c:pt>
                <c:pt idx="134">
                  <c:v>0.821990728</c:v>
                </c:pt>
                <c:pt idx="135">
                  <c:v>0.822106481</c:v>
                </c:pt>
                <c:pt idx="136">
                  <c:v>0.822222233</c:v>
                </c:pt>
                <c:pt idx="137">
                  <c:v>0.822337985</c:v>
                </c:pt>
                <c:pt idx="138">
                  <c:v>0.822453678</c:v>
                </c:pt>
                <c:pt idx="139">
                  <c:v>0.82256943</c:v>
                </c:pt>
                <c:pt idx="140">
                  <c:v>0.822685182</c:v>
                </c:pt>
                <c:pt idx="141">
                  <c:v>0.822800934</c:v>
                </c:pt>
                <c:pt idx="142">
                  <c:v>0.822916687</c:v>
                </c:pt>
                <c:pt idx="143">
                  <c:v>0.823032379</c:v>
                </c:pt>
                <c:pt idx="144">
                  <c:v>0.823148131</c:v>
                </c:pt>
                <c:pt idx="145">
                  <c:v>0.823263884</c:v>
                </c:pt>
                <c:pt idx="146">
                  <c:v>0.823379636</c:v>
                </c:pt>
                <c:pt idx="147">
                  <c:v>0.823495388</c:v>
                </c:pt>
                <c:pt idx="148">
                  <c:v>0.82361114</c:v>
                </c:pt>
                <c:pt idx="149">
                  <c:v>0.823726833</c:v>
                </c:pt>
                <c:pt idx="150">
                  <c:v>0.823842585</c:v>
                </c:pt>
                <c:pt idx="151">
                  <c:v>0.823958337</c:v>
                </c:pt>
                <c:pt idx="152">
                  <c:v>0.82407409</c:v>
                </c:pt>
                <c:pt idx="153">
                  <c:v>0.824189842</c:v>
                </c:pt>
                <c:pt idx="154">
                  <c:v>0.824305534</c:v>
                </c:pt>
                <c:pt idx="155">
                  <c:v>0.824421287</c:v>
                </c:pt>
                <c:pt idx="156">
                  <c:v>0.824537039</c:v>
                </c:pt>
                <c:pt idx="157">
                  <c:v>0.824652791</c:v>
                </c:pt>
                <c:pt idx="158">
                  <c:v>0.824768543</c:v>
                </c:pt>
                <c:pt idx="159">
                  <c:v>0.824884236</c:v>
                </c:pt>
                <c:pt idx="160">
                  <c:v>0.824999988</c:v>
                </c:pt>
                <c:pt idx="161">
                  <c:v>0.82511574</c:v>
                </c:pt>
                <c:pt idx="162">
                  <c:v>0.825231493</c:v>
                </c:pt>
                <c:pt idx="163">
                  <c:v>0.825347245</c:v>
                </c:pt>
                <c:pt idx="164">
                  <c:v>0.825462937</c:v>
                </c:pt>
                <c:pt idx="165">
                  <c:v>0.82557869</c:v>
                </c:pt>
                <c:pt idx="166">
                  <c:v>0.825694442</c:v>
                </c:pt>
                <c:pt idx="167">
                  <c:v>0.825810194</c:v>
                </c:pt>
                <c:pt idx="168">
                  <c:v>0.825925946</c:v>
                </c:pt>
                <c:pt idx="169">
                  <c:v>0.826041639</c:v>
                </c:pt>
                <c:pt idx="170">
                  <c:v>0.826157391</c:v>
                </c:pt>
                <c:pt idx="171">
                  <c:v>0.826273143</c:v>
                </c:pt>
                <c:pt idx="172">
                  <c:v>0.826388896</c:v>
                </c:pt>
                <c:pt idx="173">
                  <c:v>0.826504648</c:v>
                </c:pt>
                <c:pt idx="174">
                  <c:v>0.8266204</c:v>
                </c:pt>
                <c:pt idx="175">
                  <c:v>0.826736093</c:v>
                </c:pt>
                <c:pt idx="176">
                  <c:v>0.826851845</c:v>
                </c:pt>
                <c:pt idx="177">
                  <c:v>0.826967597</c:v>
                </c:pt>
                <c:pt idx="178">
                  <c:v>0.827083349</c:v>
                </c:pt>
                <c:pt idx="179">
                  <c:v>0.827199101</c:v>
                </c:pt>
                <c:pt idx="180">
                  <c:v>0.827314794</c:v>
                </c:pt>
                <c:pt idx="181">
                  <c:v>0.827430546</c:v>
                </c:pt>
                <c:pt idx="182">
                  <c:v>0.827546299</c:v>
                </c:pt>
                <c:pt idx="183">
                  <c:v>0.827662051</c:v>
                </c:pt>
                <c:pt idx="184">
                  <c:v>0.827777803</c:v>
                </c:pt>
                <c:pt idx="185">
                  <c:v>0.827893496</c:v>
                </c:pt>
                <c:pt idx="186">
                  <c:v>0.828009248</c:v>
                </c:pt>
                <c:pt idx="187">
                  <c:v>0.828125</c:v>
                </c:pt>
                <c:pt idx="188">
                  <c:v>0.828240752</c:v>
                </c:pt>
                <c:pt idx="189">
                  <c:v>0.828356504</c:v>
                </c:pt>
                <c:pt idx="190">
                  <c:v>0.828472197</c:v>
                </c:pt>
                <c:pt idx="191">
                  <c:v>0.828587949</c:v>
                </c:pt>
                <c:pt idx="192">
                  <c:v>0.828703701</c:v>
                </c:pt>
                <c:pt idx="193">
                  <c:v>0.828819454</c:v>
                </c:pt>
                <c:pt idx="194">
                  <c:v>0.828935206</c:v>
                </c:pt>
                <c:pt idx="195">
                  <c:v>0.829050899</c:v>
                </c:pt>
                <c:pt idx="196">
                  <c:v>0.829166651</c:v>
                </c:pt>
                <c:pt idx="197">
                  <c:v>0.829282403</c:v>
                </c:pt>
                <c:pt idx="198">
                  <c:v>0.829398155</c:v>
                </c:pt>
                <c:pt idx="199">
                  <c:v>0.829513907</c:v>
                </c:pt>
                <c:pt idx="200">
                  <c:v>0.8296296</c:v>
                </c:pt>
                <c:pt idx="201">
                  <c:v>0.829745352</c:v>
                </c:pt>
                <c:pt idx="202">
                  <c:v>0.829861104</c:v>
                </c:pt>
                <c:pt idx="203">
                  <c:v>0.829976857</c:v>
                </c:pt>
                <c:pt idx="204">
                  <c:v>0.830092609</c:v>
                </c:pt>
                <c:pt idx="205">
                  <c:v>0.830208361</c:v>
                </c:pt>
                <c:pt idx="206">
                  <c:v>0.830324054</c:v>
                </c:pt>
                <c:pt idx="207">
                  <c:v>0.830439806</c:v>
                </c:pt>
                <c:pt idx="208">
                  <c:v>0.830555558</c:v>
                </c:pt>
                <c:pt idx="209">
                  <c:v>0.83067131</c:v>
                </c:pt>
                <c:pt idx="210">
                  <c:v>0.830787063</c:v>
                </c:pt>
                <c:pt idx="211">
                  <c:v>0.830902755</c:v>
                </c:pt>
                <c:pt idx="212">
                  <c:v>0.831018507</c:v>
                </c:pt>
                <c:pt idx="213">
                  <c:v>0.83113426</c:v>
                </c:pt>
                <c:pt idx="214">
                  <c:v>0.831250012</c:v>
                </c:pt>
                <c:pt idx="215">
                  <c:v>0.831365764</c:v>
                </c:pt>
                <c:pt idx="216">
                  <c:v>0.831481457</c:v>
                </c:pt>
                <c:pt idx="217">
                  <c:v>0.831597209</c:v>
                </c:pt>
                <c:pt idx="218">
                  <c:v>0.831712961</c:v>
                </c:pt>
                <c:pt idx="219">
                  <c:v>0.831828713</c:v>
                </c:pt>
                <c:pt idx="220">
                  <c:v>0.831944466</c:v>
                </c:pt>
                <c:pt idx="221">
                  <c:v>0.832060158</c:v>
                </c:pt>
                <c:pt idx="222">
                  <c:v>0.83217591</c:v>
                </c:pt>
                <c:pt idx="223">
                  <c:v>0.832291663</c:v>
                </c:pt>
                <c:pt idx="224">
                  <c:v>0.832407415</c:v>
                </c:pt>
                <c:pt idx="225">
                  <c:v>0.832523167</c:v>
                </c:pt>
                <c:pt idx="226">
                  <c:v>0.83263886</c:v>
                </c:pt>
                <c:pt idx="227">
                  <c:v>0.832754612</c:v>
                </c:pt>
                <c:pt idx="228">
                  <c:v>0.832870364</c:v>
                </c:pt>
                <c:pt idx="229">
                  <c:v>0.832986116</c:v>
                </c:pt>
                <c:pt idx="230">
                  <c:v>0.833101869</c:v>
                </c:pt>
                <c:pt idx="231">
                  <c:v>0.833217621</c:v>
                </c:pt>
                <c:pt idx="232">
                  <c:v>0.833333313</c:v>
                </c:pt>
                <c:pt idx="233">
                  <c:v>0.833449066</c:v>
                </c:pt>
                <c:pt idx="234">
                  <c:v>0.833564818</c:v>
                </c:pt>
                <c:pt idx="235">
                  <c:v>0.83368057</c:v>
                </c:pt>
                <c:pt idx="236">
                  <c:v>0.833796322</c:v>
                </c:pt>
                <c:pt idx="237">
                  <c:v>0.833912015</c:v>
                </c:pt>
                <c:pt idx="238">
                  <c:v>0.834027767</c:v>
                </c:pt>
                <c:pt idx="239">
                  <c:v>0.834143519</c:v>
                </c:pt>
                <c:pt idx="240">
                  <c:v>0.834259272</c:v>
                </c:pt>
                <c:pt idx="241">
                  <c:v>0.834375024</c:v>
                </c:pt>
                <c:pt idx="242">
                  <c:v>0.834490716</c:v>
                </c:pt>
                <c:pt idx="243">
                  <c:v>0.834606469</c:v>
                </c:pt>
                <c:pt idx="244">
                  <c:v>0.834722221</c:v>
                </c:pt>
                <c:pt idx="245">
                  <c:v>0.834837973</c:v>
                </c:pt>
                <c:pt idx="246">
                  <c:v>0.834953725</c:v>
                </c:pt>
                <c:pt idx="247">
                  <c:v>0.835069418</c:v>
                </c:pt>
                <c:pt idx="248">
                  <c:v>0.83518517</c:v>
                </c:pt>
                <c:pt idx="249">
                  <c:v>0.835300922</c:v>
                </c:pt>
                <c:pt idx="250">
                  <c:v>0.835416675</c:v>
                </c:pt>
                <c:pt idx="251">
                  <c:v>0.835532427</c:v>
                </c:pt>
                <c:pt idx="252">
                  <c:v>0.835648119</c:v>
                </c:pt>
                <c:pt idx="253">
                  <c:v>0.835763872</c:v>
                </c:pt>
                <c:pt idx="254">
                  <c:v>0.835879624</c:v>
                </c:pt>
                <c:pt idx="255">
                  <c:v>0.835995376</c:v>
                </c:pt>
                <c:pt idx="256">
                  <c:v>0.836111128</c:v>
                </c:pt>
                <c:pt idx="257">
                  <c:v>0.836226881</c:v>
                </c:pt>
                <c:pt idx="258">
                  <c:v>0.836342573</c:v>
                </c:pt>
                <c:pt idx="259">
                  <c:v>0.836458325</c:v>
                </c:pt>
                <c:pt idx="260">
                  <c:v>0.836574078</c:v>
                </c:pt>
                <c:pt idx="261">
                  <c:v>0.83668983</c:v>
                </c:pt>
                <c:pt idx="262">
                  <c:v>0.836805582</c:v>
                </c:pt>
                <c:pt idx="263">
                  <c:v>0.836921275</c:v>
                </c:pt>
                <c:pt idx="264">
                  <c:v>0.837037027</c:v>
                </c:pt>
                <c:pt idx="265">
                  <c:v>0.837152779</c:v>
                </c:pt>
                <c:pt idx="266">
                  <c:v>0.837268531</c:v>
                </c:pt>
                <c:pt idx="267">
                  <c:v>0.837384284</c:v>
                </c:pt>
                <c:pt idx="268">
                  <c:v>0.837499976</c:v>
                </c:pt>
                <c:pt idx="269">
                  <c:v>0.837615728</c:v>
                </c:pt>
                <c:pt idx="270">
                  <c:v>0.837731481</c:v>
                </c:pt>
                <c:pt idx="271">
                  <c:v>0.837847233</c:v>
                </c:pt>
                <c:pt idx="272">
                  <c:v>0.837962985</c:v>
                </c:pt>
                <c:pt idx="273">
                  <c:v>0.838078678</c:v>
                </c:pt>
                <c:pt idx="274">
                  <c:v>0.83819443</c:v>
                </c:pt>
                <c:pt idx="275">
                  <c:v>0.838310182</c:v>
                </c:pt>
                <c:pt idx="276">
                  <c:v>0.838425934</c:v>
                </c:pt>
                <c:pt idx="277">
                  <c:v>0.838541687</c:v>
                </c:pt>
                <c:pt idx="278">
                  <c:v>0.838657379</c:v>
                </c:pt>
                <c:pt idx="279">
                  <c:v>0.838773131</c:v>
                </c:pt>
                <c:pt idx="280">
                  <c:v>0.838888884</c:v>
                </c:pt>
                <c:pt idx="281">
                  <c:v>0.839004636</c:v>
                </c:pt>
                <c:pt idx="282">
                  <c:v>0.839120388</c:v>
                </c:pt>
                <c:pt idx="283">
                  <c:v>0.83923614</c:v>
                </c:pt>
                <c:pt idx="284">
                  <c:v>0.839351833</c:v>
                </c:pt>
                <c:pt idx="285">
                  <c:v>0.839467585</c:v>
                </c:pt>
                <c:pt idx="286">
                  <c:v>0.839583337</c:v>
                </c:pt>
                <c:pt idx="287">
                  <c:v>0.83969909</c:v>
                </c:pt>
                <c:pt idx="288">
                  <c:v>0.839814842</c:v>
                </c:pt>
                <c:pt idx="289">
                  <c:v>0.839930534</c:v>
                </c:pt>
                <c:pt idx="290">
                  <c:v>0.840046287</c:v>
                </c:pt>
                <c:pt idx="291">
                  <c:v>0.840162039</c:v>
                </c:pt>
                <c:pt idx="292">
                  <c:v>0.840277791</c:v>
                </c:pt>
                <c:pt idx="293">
                  <c:v>0.840393543</c:v>
                </c:pt>
                <c:pt idx="294">
                  <c:v>0.840509236</c:v>
                </c:pt>
                <c:pt idx="295">
                  <c:v>0.840624988</c:v>
                </c:pt>
                <c:pt idx="296">
                  <c:v>0.84074074</c:v>
                </c:pt>
                <c:pt idx="297">
                  <c:v>0.840856493</c:v>
                </c:pt>
                <c:pt idx="298">
                  <c:v>0.840972245</c:v>
                </c:pt>
                <c:pt idx="299">
                  <c:v>0.841087937</c:v>
                </c:pt>
                <c:pt idx="300">
                  <c:v>0.84120369</c:v>
                </c:pt>
                <c:pt idx="301">
                  <c:v>0.841319442</c:v>
                </c:pt>
                <c:pt idx="302">
                  <c:v>0.841435194</c:v>
                </c:pt>
                <c:pt idx="303">
                  <c:v>0.841550946</c:v>
                </c:pt>
                <c:pt idx="304">
                  <c:v>0.841666639</c:v>
                </c:pt>
                <c:pt idx="305">
                  <c:v>0.841782391</c:v>
                </c:pt>
                <c:pt idx="306">
                  <c:v>0.841898143</c:v>
                </c:pt>
                <c:pt idx="307">
                  <c:v>0.842013896</c:v>
                </c:pt>
                <c:pt idx="308">
                  <c:v>0.842129648</c:v>
                </c:pt>
                <c:pt idx="309">
                  <c:v>0.8422454</c:v>
                </c:pt>
                <c:pt idx="310">
                  <c:v>0.842361093</c:v>
                </c:pt>
                <c:pt idx="311">
                  <c:v>0.842476845</c:v>
                </c:pt>
                <c:pt idx="312">
                  <c:v>0.842592597</c:v>
                </c:pt>
                <c:pt idx="313">
                  <c:v>0.842708349</c:v>
                </c:pt>
                <c:pt idx="314">
                  <c:v>0.842824101</c:v>
                </c:pt>
                <c:pt idx="315">
                  <c:v>0.842939794</c:v>
                </c:pt>
                <c:pt idx="316">
                  <c:v>0.843055546</c:v>
                </c:pt>
                <c:pt idx="317">
                  <c:v>0.843171299</c:v>
                </c:pt>
                <c:pt idx="318">
                  <c:v>0.843287051</c:v>
                </c:pt>
                <c:pt idx="319">
                  <c:v>0.843402803</c:v>
                </c:pt>
                <c:pt idx="320">
                  <c:v>0.843518496</c:v>
                </c:pt>
                <c:pt idx="321">
                  <c:v>0.843634248</c:v>
                </c:pt>
                <c:pt idx="322">
                  <c:v>0.84375</c:v>
                </c:pt>
                <c:pt idx="323">
                  <c:v>0.843865752</c:v>
                </c:pt>
                <c:pt idx="324">
                  <c:v>0.843981504</c:v>
                </c:pt>
                <c:pt idx="325">
                  <c:v>0.844097197</c:v>
                </c:pt>
                <c:pt idx="326">
                  <c:v>0.844212949</c:v>
                </c:pt>
                <c:pt idx="327">
                  <c:v>0.844328701</c:v>
                </c:pt>
                <c:pt idx="328">
                  <c:v>0.844444454</c:v>
                </c:pt>
                <c:pt idx="329">
                  <c:v>0.844560206</c:v>
                </c:pt>
                <c:pt idx="330">
                  <c:v>0.844675899</c:v>
                </c:pt>
                <c:pt idx="331">
                  <c:v>0.844791651</c:v>
                </c:pt>
                <c:pt idx="332">
                  <c:v>0.844907403</c:v>
                </c:pt>
                <c:pt idx="333">
                  <c:v>0.845023155</c:v>
                </c:pt>
                <c:pt idx="334">
                  <c:v>0.845138907</c:v>
                </c:pt>
                <c:pt idx="335">
                  <c:v>0.8452546</c:v>
                </c:pt>
                <c:pt idx="336">
                  <c:v>0.845370352</c:v>
                </c:pt>
                <c:pt idx="337">
                  <c:v>0.845486104</c:v>
                </c:pt>
                <c:pt idx="338">
                  <c:v>0.845601857</c:v>
                </c:pt>
                <c:pt idx="339">
                  <c:v>0.845717609</c:v>
                </c:pt>
                <c:pt idx="340">
                  <c:v>0.845833361</c:v>
                </c:pt>
                <c:pt idx="341">
                  <c:v>0.845949054</c:v>
                </c:pt>
                <c:pt idx="342">
                  <c:v>0.846064806</c:v>
                </c:pt>
                <c:pt idx="343">
                  <c:v>0.846180558</c:v>
                </c:pt>
                <c:pt idx="344">
                  <c:v>0.84629631</c:v>
                </c:pt>
                <c:pt idx="345">
                  <c:v>0.846412063</c:v>
                </c:pt>
                <c:pt idx="346">
                  <c:v>0.846527755</c:v>
                </c:pt>
                <c:pt idx="347">
                  <c:v>0.846643507</c:v>
                </c:pt>
                <c:pt idx="348">
                  <c:v>0.84675926</c:v>
                </c:pt>
                <c:pt idx="349">
                  <c:v>0.846875012</c:v>
                </c:pt>
                <c:pt idx="350">
                  <c:v>0.846990764</c:v>
                </c:pt>
                <c:pt idx="351">
                  <c:v>0.847106457</c:v>
                </c:pt>
                <c:pt idx="352">
                  <c:v>0.847222209</c:v>
                </c:pt>
                <c:pt idx="353">
                  <c:v>0.847337961</c:v>
                </c:pt>
                <c:pt idx="354">
                  <c:v>0.847453713</c:v>
                </c:pt>
                <c:pt idx="355">
                  <c:v>0.847569466</c:v>
                </c:pt>
                <c:pt idx="356">
                  <c:v>0.847685158</c:v>
                </c:pt>
                <c:pt idx="357">
                  <c:v>0.84780091</c:v>
                </c:pt>
                <c:pt idx="358">
                  <c:v>0.847916663</c:v>
                </c:pt>
                <c:pt idx="359">
                  <c:v>0.848032415</c:v>
                </c:pt>
                <c:pt idx="360">
                  <c:v>0.848148167</c:v>
                </c:pt>
                <c:pt idx="361">
                  <c:v>0.84826386</c:v>
                </c:pt>
                <c:pt idx="362">
                  <c:v>0.848379612</c:v>
                </c:pt>
                <c:pt idx="363">
                  <c:v>0.848495364</c:v>
                </c:pt>
                <c:pt idx="364">
                  <c:v>0.848611116</c:v>
                </c:pt>
                <c:pt idx="365">
                  <c:v>0.848726869</c:v>
                </c:pt>
                <c:pt idx="366">
                  <c:v>0.848842621</c:v>
                </c:pt>
                <c:pt idx="367">
                  <c:v>0.848958313</c:v>
                </c:pt>
                <c:pt idx="368">
                  <c:v>0.849074066</c:v>
                </c:pt>
                <c:pt idx="369">
                  <c:v>0.849189818</c:v>
                </c:pt>
                <c:pt idx="370">
                  <c:v>0.84930557</c:v>
                </c:pt>
                <c:pt idx="371">
                  <c:v>0.849421322</c:v>
                </c:pt>
                <c:pt idx="372">
                  <c:v>0.849537015</c:v>
                </c:pt>
                <c:pt idx="373">
                  <c:v>0.849652767</c:v>
                </c:pt>
                <c:pt idx="374">
                  <c:v>0.849768519</c:v>
                </c:pt>
                <c:pt idx="375">
                  <c:v>0.849884272</c:v>
                </c:pt>
                <c:pt idx="376">
                  <c:v>0.850000024</c:v>
                </c:pt>
                <c:pt idx="377">
                  <c:v>0.850115716</c:v>
                </c:pt>
                <c:pt idx="378">
                  <c:v>0.850231469</c:v>
                </c:pt>
                <c:pt idx="379">
                  <c:v>0.850347221</c:v>
                </c:pt>
                <c:pt idx="380">
                  <c:v>0.850462973</c:v>
                </c:pt>
                <c:pt idx="381">
                  <c:v>0.850578725</c:v>
                </c:pt>
                <c:pt idx="382">
                  <c:v>0.850694418</c:v>
                </c:pt>
                <c:pt idx="383">
                  <c:v>0.85081017</c:v>
                </c:pt>
                <c:pt idx="384">
                  <c:v>0.850925922</c:v>
                </c:pt>
                <c:pt idx="385">
                  <c:v>0.851041675</c:v>
                </c:pt>
                <c:pt idx="386">
                  <c:v>0.851157427</c:v>
                </c:pt>
                <c:pt idx="387">
                  <c:v>0.851273119</c:v>
                </c:pt>
                <c:pt idx="388">
                  <c:v>0.851388872</c:v>
                </c:pt>
                <c:pt idx="389">
                  <c:v>0.851504624</c:v>
                </c:pt>
                <c:pt idx="390">
                  <c:v>0.851620376</c:v>
                </c:pt>
                <c:pt idx="391">
                  <c:v>0.851736128</c:v>
                </c:pt>
                <c:pt idx="392">
                  <c:v>0.851851881</c:v>
                </c:pt>
                <c:pt idx="393">
                  <c:v>0.851967573</c:v>
                </c:pt>
                <c:pt idx="394">
                  <c:v>0.852083325</c:v>
                </c:pt>
                <c:pt idx="395">
                  <c:v>0.852199078</c:v>
                </c:pt>
                <c:pt idx="396">
                  <c:v>0.85231483</c:v>
                </c:pt>
                <c:pt idx="397">
                  <c:v>0.852430582</c:v>
                </c:pt>
                <c:pt idx="398">
                  <c:v>0.852546275</c:v>
                </c:pt>
                <c:pt idx="399">
                  <c:v>0.852662027</c:v>
                </c:pt>
                <c:pt idx="400">
                  <c:v>0.852777779</c:v>
                </c:pt>
                <c:pt idx="401">
                  <c:v>0.852893531</c:v>
                </c:pt>
                <c:pt idx="402">
                  <c:v>0.853009284</c:v>
                </c:pt>
                <c:pt idx="403">
                  <c:v>0.853124976</c:v>
                </c:pt>
                <c:pt idx="404">
                  <c:v>0.853240728</c:v>
                </c:pt>
                <c:pt idx="405">
                  <c:v>0.853356481</c:v>
                </c:pt>
                <c:pt idx="406">
                  <c:v>0.853472233</c:v>
                </c:pt>
                <c:pt idx="407">
                  <c:v>0.853587985</c:v>
                </c:pt>
                <c:pt idx="408">
                  <c:v>0.853703678</c:v>
                </c:pt>
                <c:pt idx="409">
                  <c:v>0.85381943</c:v>
                </c:pt>
                <c:pt idx="410">
                  <c:v>0.853935182</c:v>
                </c:pt>
                <c:pt idx="411">
                  <c:v>0.854050934</c:v>
                </c:pt>
                <c:pt idx="412">
                  <c:v>0.854166687</c:v>
                </c:pt>
                <c:pt idx="413">
                  <c:v>0.854282379</c:v>
                </c:pt>
                <c:pt idx="414">
                  <c:v>0.854398131</c:v>
                </c:pt>
                <c:pt idx="415">
                  <c:v>0.854513884</c:v>
                </c:pt>
                <c:pt idx="416">
                  <c:v>0.854629636</c:v>
                </c:pt>
                <c:pt idx="417">
                  <c:v>0.854745388</c:v>
                </c:pt>
                <c:pt idx="418">
                  <c:v>0.85486114</c:v>
                </c:pt>
                <c:pt idx="419">
                  <c:v>0.854976833</c:v>
                </c:pt>
                <c:pt idx="420">
                  <c:v>0.855092585</c:v>
                </c:pt>
                <c:pt idx="421">
                  <c:v>0.855208337</c:v>
                </c:pt>
                <c:pt idx="422">
                  <c:v>0.85532409</c:v>
                </c:pt>
                <c:pt idx="423">
                  <c:v>0.855439842</c:v>
                </c:pt>
                <c:pt idx="424">
                  <c:v>0.855555534</c:v>
                </c:pt>
                <c:pt idx="425">
                  <c:v>0.855671287</c:v>
                </c:pt>
                <c:pt idx="426">
                  <c:v>0.855787039</c:v>
                </c:pt>
                <c:pt idx="427">
                  <c:v>0.855902791</c:v>
                </c:pt>
                <c:pt idx="428">
                  <c:v>0.856018543</c:v>
                </c:pt>
                <c:pt idx="429">
                  <c:v>0.856134236</c:v>
                </c:pt>
                <c:pt idx="430">
                  <c:v>0.856249988</c:v>
                </c:pt>
                <c:pt idx="431">
                  <c:v>0.85636574</c:v>
                </c:pt>
                <c:pt idx="432">
                  <c:v>0.856481493</c:v>
                </c:pt>
                <c:pt idx="433">
                  <c:v>0.856597245</c:v>
                </c:pt>
                <c:pt idx="434">
                  <c:v>0.856712937</c:v>
                </c:pt>
                <c:pt idx="435">
                  <c:v>0.85682869</c:v>
                </c:pt>
                <c:pt idx="436">
                  <c:v>0.856944442</c:v>
                </c:pt>
                <c:pt idx="437">
                  <c:v>0.857060194</c:v>
                </c:pt>
                <c:pt idx="438">
                  <c:v>0.857175946</c:v>
                </c:pt>
                <c:pt idx="439">
                  <c:v>0.857291639</c:v>
                </c:pt>
                <c:pt idx="440">
                  <c:v>0.857407391</c:v>
                </c:pt>
                <c:pt idx="441">
                  <c:v>0.857523143</c:v>
                </c:pt>
                <c:pt idx="442">
                  <c:v>0.857638896</c:v>
                </c:pt>
                <c:pt idx="443">
                  <c:v>0.857754648</c:v>
                </c:pt>
                <c:pt idx="444">
                  <c:v>0.8578704</c:v>
                </c:pt>
                <c:pt idx="445">
                  <c:v>0.857986093</c:v>
                </c:pt>
                <c:pt idx="446">
                  <c:v>0.858101845</c:v>
                </c:pt>
                <c:pt idx="447">
                  <c:v>0.858217597</c:v>
                </c:pt>
                <c:pt idx="448">
                  <c:v>0.858333349</c:v>
                </c:pt>
                <c:pt idx="449">
                  <c:v>0.858449101</c:v>
                </c:pt>
                <c:pt idx="450">
                  <c:v>0.858564794</c:v>
                </c:pt>
                <c:pt idx="451">
                  <c:v>0.858680546</c:v>
                </c:pt>
                <c:pt idx="452">
                  <c:v>0.858796299</c:v>
                </c:pt>
                <c:pt idx="453">
                  <c:v>0.858912051</c:v>
                </c:pt>
                <c:pt idx="454">
                  <c:v>0.859027803</c:v>
                </c:pt>
                <c:pt idx="455">
                  <c:v>0.859143496</c:v>
                </c:pt>
                <c:pt idx="456">
                  <c:v>0.859259248</c:v>
                </c:pt>
                <c:pt idx="457">
                  <c:v>0.859375</c:v>
                </c:pt>
                <c:pt idx="458">
                  <c:v>0.859490752</c:v>
                </c:pt>
                <c:pt idx="459">
                  <c:v>0.859606504</c:v>
                </c:pt>
                <c:pt idx="460">
                  <c:v>0.859722197</c:v>
                </c:pt>
                <c:pt idx="461">
                  <c:v>0.859837949</c:v>
                </c:pt>
                <c:pt idx="462">
                  <c:v>0.859953701</c:v>
                </c:pt>
                <c:pt idx="463">
                  <c:v>0.860069454</c:v>
                </c:pt>
                <c:pt idx="464">
                  <c:v>0.860185206</c:v>
                </c:pt>
                <c:pt idx="465">
                  <c:v>0.860300899</c:v>
                </c:pt>
                <c:pt idx="466">
                  <c:v>0.860416651</c:v>
                </c:pt>
                <c:pt idx="467">
                  <c:v>0.860532403</c:v>
                </c:pt>
                <c:pt idx="468">
                  <c:v>0.860648155</c:v>
                </c:pt>
                <c:pt idx="469">
                  <c:v>0.860763907</c:v>
                </c:pt>
                <c:pt idx="470">
                  <c:v>0.8608796</c:v>
                </c:pt>
                <c:pt idx="471">
                  <c:v>0.860995352</c:v>
                </c:pt>
                <c:pt idx="472">
                  <c:v>0.861111104</c:v>
                </c:pt>
                <c:pt idx="473">
                  <c:v>0.861226857</c:v>
                </c:pt>
                <c:pt idx="474">
                  <c:v>0.861342609</c:v>
                </c:pt>
                <c:pt idx="475">
                  <c:v>0.861458361</c:v>
                </c:pt>
                <c:pt idx="476">
                  <c:v>0.861574054</c:v>
                </c:pt>
                <c:pt idx="477">
                  <c:v>0.861689806</c:v>
                </c:pt>
                <c:pt idx="478">
                  <c:v>0.861805558</c:v>
                </c:pt>
                <c:pt idx="479">
                  <c:v>0.86192131</c:v>
                </c:pt>
                <c:pt idx="480">
                  <c:v>0.862037063</c:v>
                </c:pt>
                <c:pt idx="481">
                  <c:v>0.862152755</c:v>
                </c:pt>
                <c:pt idx="482">
                  <c:v>0.862268507</c:v>
                </c:pt>
                <c:pt idx="483">
                  <c:v>0.86238426</c:v>
                </c:pt>
                <c:pt idx="484">
                  <c:v>0.862500012</c:v>
                </c:pt>
                <c:pt idx="485">
                  <c:v>0.862615764</c:v>
                </c:pt>
                <c:pt idx="486">
                  <c:v>0.862731457</c:v>
                </c:pt>
                <c:pt idx="487">
                  <c:v>0.862847209</c:v>
                </c:pt>
                <c:pt idx="488">
                  <c:v>0.862962961</c:v>
                </c:pt>
                <c:pt idx="489">
                  <c:v>0.863078713</c:v>
                </c:pt>
                <c:pt idx="490">
                  <c:v>0.863194466</c:v>
                </c:pt>
                <c:pt idx="491">
                  <c:v>0.863310158</c:v>
                </c:pt>
                <c:pt idx="492">
                  <c:v>0.86342591</c:v>
                </c:pt>
                <c:pt idx="493">
                  <c:v>0.863541663</c:v>
                </c:pt>
                <c:pt idx="494">
                  <c:v>0.863657415</c:v>
                </c:pt>
                <c:pt idx="495">
                  <c:v>0.863773167</c:v>
                </c:pt>
                <c:pt idx="496">
                  <c:v>0.86388886</c:v>
                </c:pt>
                <c:pt idx="497">
                  <c:v>0.864004612</c:v>
                </c:pt>
                <c:pt idx="498">
                  <c:v>0.864120364</c:v>
                </c:pt>
                <c:pt idx="499">
                  <c:v>0.864236116</c:v>
                </c:pt>
                <c:pt idx="500">
                  <c:v>0.864351869</c:v>
                </c:pt>
                <c:pt idx="501">
                  <c:v>0.864467621</c:v>
                </c:pt>
                <c:pt idx="502">
                  <c:v>0.864583313</c:v>
                </c:pt>
                <c:pt idx="503">
                  <c:v>0.864699066</c:v>
                </c:pt>
                <c:pt idx="504">
                  <c:v>0.864814818</c:v>
                </c:pt>
                <c:pt idx="505">
                  <c:v>0.86493057</c:v>
                </c:pt>
                <c:pt idx="506">
                  <c:v>0.865046322</c:v>
                </c:pt>
                <c:pt idx="507">
                  <c:v>0.865162015</c:v>
                </c:pt>
                <c:pt idx="508">
                  <c:v>0.865277767</c:v>
                </c:pt>
                <c:pt idx="509">
                  <c:v>0.865393519</c:v>
                </c:pt>
                <c:pt idx="510">
                  <c:v>0.865509272</c:v>
                </c:pt>
                <c:pt idx="511">
                  <c:v>0.865625024</c:v>
                </c:pt>
                <c:pt idx="512">
                  <c:v>0.865740716</c:v>
                </c:pt>
                <c:pt idx="513">
                  <c:v>0.865856469</c:v>
                </c:pt>
                <c:pt idx="514">
                  <c:v>0.865972221</c:v>
                </c:pt>
                <c:pt idx="515">
                  <c:v>0.866087973</c:v>
                </c:pt>
                <c:pt idx="516">
                  <c:v>0.866203725</c:v>
                </c:pt>
                <c:pt idx="517">
                  <c:v>0.866319418</c:v>
                </c:pt>
                <c:pt idx="518">
                  <c:v>0.86643517</c:v>
                </c:pt>
                <c:pt idx="519">
                  <c:v>0.866550922</c:v>
                </c:pt>
                <c:pt idx="520">
                  <c:v>0.866666675</c:v>
                </c:pt>
                <c:pt idx="521">
                  <c:v>0.866782427</c:v>
                </c:pt>
                <c:pt idx="522">
                  <c:v>0.866898119</c:v>
                </c:pt>
                <c:pt idx="523">
                  <c:v>0.867013872</c:v>
                </c:pt>
                <c:pt idx="524">
                  <c:v>0.867129624</c:v>
                </c:pt>
                <c:pt idx="525">
                  <c:v>0.867245376</c:v>
                </c:pt>
                <c:pt idx="526">
                  <c:v>0.867361128</c:v>
                </c:pt>
                <c:pt idx="527">
                  <c:v>0.867476881</c:v>
                </c:pt>
                <c:pt idx="528">
                  <c:v>0.867592573</c:v>
                </c:pt>
                <c:pt idx="529">
                  <c:v>0.867708325</c:v>
                </c:pt>
                <c:pt idx="530">
                  <c:v>0.867824078</c:v>
                </c:pt>
                <c:pt idx="531">
                  <c:v>0.86793983</c:v>
                </c:pt>
                <c:pt idx="532">
                  <c:v>0.868055582</c:v>
                </c:pt>
                <c:pt idx="533">
                  <c:v>0.868171275</c:v>
                </c:pt>
                <c:pt idx="534">
                  <c:v>0.868287027</c:v>
                </c:pt>
                <c:pt idx="535">
                  <c:v>0.868402779</c:v>
                </c:pt>
                <c:pt idx="536">
                  <c:v>0.868518531</c:v>
                </c:pt>
                <c:pt idx="537">
                  <c:v>0.868634284</c:v>
                </c:pt>
                <c:pt idx="538">
                  <c:v>0.868749976</c:v>
                </c:pt>
                <c:pt idx="539">
                  <c:v>0.868865728</c:v>
                </c:pt>
                <c:pt idx="540">
                  <c:v>0.868981481</c:v>
                </c:pt>
                <c:pt idx="541">
                  <c:v>0.869097233</c:v>
                </c:pt>
                <c:pt idx="542">
                  <c:v>0.869212985</c:v>
                </c:pt>
                <c:pt idx="543">
                  <c:v>0.869328678</c:v>
                </c:pt>
                <c:pt idx="544">
                  <c:v>0.86944443</c:v>
                </c:pt>
                <c:pt idx="545">
                  <c:v>0.869560182</c:v>
                </c:pt>
                <c:pt idx="546">
                  <c:v>0.869675934</c:v>
                </c:pt>
                <c:pt idx="547">
                  <c:v>0.869791687</c:v>
                </c:pt>
                <c:pt idx="548">
                  <c:v>0.869907379</c:v>
                </c:pt>
                <c:pt idx="549">
                  <c:v>0.870023131</c:v>
                </c:pt>
                <c:pt idx="550">
                  <c:v>0.870138884</c:v>
                </c:pt>
                <c:pt idx="551">
                  <c:v>0.870254636</c:v>
                </c:pt>
                <c:pt idx="552">
                  <c:v>0.870370388</c:v>
                </c:pt>
                <c:pt idx="553">
                  <c:v>0.87048614</c:v>
                </c:pt>
                <c:pt idx="554">
                  <c:v>0.870601833</c:v>
                </c:pt>
                <c:pt idx="555">
                  <c:v>0.870717585</c:v>
                </c:pt>
                <c:pt idx="556">
                  <c:v>0.870833337</c:v>
                </c:pt>
                <c:pt idx="557">
                  <c:v>0.87094909</c:v>
                </c:pt>
                <c:pt idx="558">
                  <c:v>0.871064842</c:v>
                </c:pt>
                <c:pt idx="559">
                  <c:v>0.871180534</c:v>
                </c:pt>
                <c:pt idx="560">
                  <c:v>0.871296287</c:v>
                </c:pt>
                <c:pt idx="561">
                  <c:v>0.871412039</c:v>
                </c:pt>
                <c:pt idx="562">
                  <c:v>0.871527791</c:v>
                </c:pt>
                <c:pt idx="563">
                  <c:v>0.871643543</c:v>
                </c:pt>
                <c:pt idx="564">
                  <c:v>0.871759236</c:v>
                </c:pt>
                <c:pt idx="565">
                  <c:v>0.871874988</c:v>
                </c:pt>
                <c:pt idx="566">
                  <c:v>0.87199074</c:v>
                </c:pt>
                <c:pt idx="567">
                  <c:v>0.872106493</c:v>
                </c:pt>
                <c:pt idx="568">
                  <c:v>0.872222245</c:v>
                </c:pt>
                <c:pt idx="569">
                  <c:v>0.872337937</c:v>
                </c:pt>
                <c:pt idx="570">
                  <c:v>0.87245369</c:v>
                </c:pt>
                <c:pt idx="571">
                  <c:v>0.872569442</c:v>
                </c:pt>
                <c:pt idx="572">
                  <c:v>0.872685194</c:v>
                </c:pt>
                <c:pt idx="573">
                  <c:v>0.872800946</c:v>
                </c:pt>
                <c:pt idx="574">
                  <c:v>0.872916639</c:v>
                </c:pt>
                <c:pt idx="575">
                  <c:v>0.873032391</c:v>
                </c:pt>
                <c:pt idx="576">
                  <c:v>0.873148143</c:v>
                </c:pt>
                <c:pt idx="577">
                  <c:v>0.873263896</c:v>
                </c:pt>
                <c:pt idx="578">
                  <c:v>0.873379648</c:v>
                </c:pt>
                <c:pt idx="579">
                  <c:v>0.8734954</c:v>
                </c:pt>
                <c:pt idx="580">
                  <c:v>0.873611093</c:v>
                </c:pt>
                <c:pt idx="581">
                  <c:v>0.873726845</c:v>
                </c:pt>
                <c:pt idx="582">
                  <c:v>0.873842597</c:v>
                </c:pt>
                <c:pt idx="583">
                  <c:v>0.873958349</c:v>
                </c:pt>
                <c:pt idx="584">
                  <c:v>0.874074101</c:v>
                </c:pt>
                <c:pt idx="585">
                  <c:v>0.874189794</c:v>
                </c:pt>
                <c:pt idx="586">
                  <c:v>0.874305546</c:v>
                </c:pt>
                <c:pt idx="587">
                  <c:v>0.874421299</c:v>
                </c:pt>
                <c:pt idx="588">
                  <c:v>0.874537051</c:v>
                </c:pt>
                <c:pt idx="589">
                  <c:v>0.874652803</c:v>
                </c:pt>
                <c:pt idx="590">
                  <c:v>0.874768496</c:v>
                </c:pt>
                <c:pt idx="591">
                  <c:v>0.874884248</c:v>
                </c:pt>
                <c:pt idx="592">
                  <c:v>0.875</c:v>
                </c:pt>
                <c:pt idx="593">
                  <c:v>0.875115752</c:v>
                </c:pt>
                <c:pt idx="594">
                  <c:v>0.875231504</c:v>
                </c:pt>
                <c:pt idx="595">
                  <c:v>0.875347197</c:v>
                </c:pt>
                <c:pt idx="596">
                  <c:v>0.875462949</c:v>
                </c:pt>
                <c:pt idx="597">
                  <c:v>0.875578701</c:v>
                </c:pt>
                <c:pt idx="598">
                  <c:v>0.875694454</c:v>
                </c:pt>
                <c:pt idx="599">
                  <c:v>0.875810206</c:v>
                </c:pt>
                <c:pt idx="600">
                  <c:v>0.875925899</c:v>
                </c:pt>
                <c:pt idx="601">
                  <c:v>0.876041651</c:v>
                </c:pt>
                <c:pt idx="602">
                  <c:v>0.876157403</c:v>
                </c:pt>
                <c:pt idx="603">
                  <c:v>0.876273155</c:v>
                </c:pt>
                <c:pt idx="604">
                  <c:v>0.876388907</c:v>
                </c:pt>
                <c:pt idx="605">
                  <c:v>0.8765046</c:v>
                </c:pt>
                <c:pt idx="606">
                  <c:v>0.876620352</c:v>
                </c:pt>
                <c:pt idx="607">
                  <c:v>0.876736104</c:v>
                </c:pt>
                <c:pt idx="608">
                  <c:v>0.876851857</c:v>
                </c:pt>
                <c:pt idx="609">
                  <c:v>0.876967609</c:v>
                </c:pt>
                <c:pt idx="610">
                  <c:v>0.877083361</c:v>
                </c:pt>
                <c:pt idx="611">
                  <c:v>0.877199054</c:v>
                </c:pt>
                <c:pt idx="612">
                  <c:v>0.877314806</c:v>
                </c:pt>
                <c:pt idx="613">
                  <c:v>0.877430558</c:v>
                </c:pt>
                <c:pt idx="614">
                  <c:v>0.87754631</c:v>
                </c:pt>
                <c:pt idx="615">
                  <c:v>0.877662063</c:v>
                </c:pt>
                <c:pt idx="616">
                  <c:v>0.877777755</c:v>
                </c:pt>
                <c:pt idx="617">
                  <c:v>0.877893507</c:v>
                </c:pt>
                <c:pt idx="618">
                  <c:v>0.87800926</c:v>
                </c:pt>
                <c:pt idx="619">
                  <c:v>0.878125012</c:v>
                </c:pt>
                <c:pt idx="620">
                  <c:v>0.878240764</c:v>
                </c:pt>
                <c:pt idx="621">
                  <c:v>0.878356457</c:v>
                </c:pt>
                <c:pt idx="622">
                  <c:v>0.878472209</c:v>
                </c:pt>
                <c:pt idx="623">
                  <c:v>0.878587961</c:v>
                </c:pt>
                <c:pt idx="624">
                  <c:v>0.878703713</c:v>
                </c:pt>
                <c:pt idx="625">
                  <c:v>0.878819466</c:v>
                </c:pt>
                <c:pt idx="626">
                  <c:v>0.878935158</c:v>
                </c:pt>
                <c:pt idx="627">
                  <c:v>0.87905091</c:v>
                </c:pt>
                <c:pt idx="628">
                  <c:v>0.879166663</c:v>
                </c:pt>
                <c:pt idx="629">
                  <c:v>0.879282415</c:v>
                </c:pt>
                <c:pt idx="630">
                  <c:v>0.879398167</c:v>
                </c:pt>
                <c:pt idx="631">
                  <c:v>0.87951386</c:v>
                </c:pt>
                <c:pt idx="632">
                  <c:v>0.879629612</c:v>
                </c:pt>
                <c:pt idx="633">
                  <c:v>0.879745364</c:v>
                </c:pt>
                <c:pt idx="634">
                  <c:v>0.879861116</c:v>
                </c:pt>
                <c:pt idx="635">
                  <c:v>0.879976869</c:v>
                </c:pt>
                <c:pt idx="636">
                  <c:v>0.880092621</c:v>
                </c:pt>
                <c:pt idx="637">
                  <c:v>0.880208313</c:v>
                </c:pt>
                <c:pt idx="638">
                  <c:v>0.880324066</c:v>
                </c:pt>
                <c:pt idx="639">
                  <c:v>0.880439818</c:v>
                </c:pt>
                <c:pt idx="640">
                  <c:v>0.88055557</c:v>
                </c:pt>
                <c:pt idx="641">
                  <c:v>0.880671322</c:v>
                </c:pt>
                <c:pt idx="642">
                  <c:v>0.880787015</c:v>
                </c:pt>
                <c:pt idx="643">
                  <c:v>0.880902767</c:v>
                </c:pt>
                <c:pt idx="644">
                  <c:v>0.881018519</c:v>
                </c:pt>
                <c:pt idx="645">
                  <c:v>0.881134272</c:v>
                </c:pt>
                <c:pt idx="646">
                  <c:v>0.881250024</c:v>
                </c:pt>
                <c:pt idx="647">
                  <c:v>0.881365716</c:v>
                </c:pt>
                <c:pt idx="648">
                  <c:v>0.881481469</c:v>
                </c:pt>
                <c:pt idx="649">
                  <c:v>0.881597221</c:v>
                </c:pt>
                <c:pt idx="650">
                  <c:v>0.881712973</c:v>
                </c:pt>
                <c:pt idx="651">
                  <c:v>0.881828725</c:v>
                </c:pt>
                <c:pt idx="652">
                  <c:v>0.881944418</c:v>
                </c:pt>
                <c:pt idx="653">
                  <c:v>0.88206017</c:v>
                </c:pt>
                <c:pt idx="654">
                  <c:v>0.882175922</c:v>
                </c:pt>
                <c:pt idx="655">
                  <c:v>0.882291675</c:v>
                </c:pt>
                <c:pt idx="656">
                  <c:v>0.882407427</c:v>
                </c:pt>
                <c:pt idx="657">
                  <c:v>0.882523119</c:v>
                </c:pt>
                <c:pt idx="658">
                  <c:v>0.882638872</c:v>
                </c:pt>
                <c:pt idx="659">
                  <c:v>0.882754624</c:v>
                </c:pt>
                <c:pt idx="660">
                  <c:v>0.882870376</c:v>
                </c:pt>
                <c:pt idx="661">
                  <c:v>0.882986128</c:v>
                </c:pt>
                <c:pt idx="662">
                  <c:v>0.883101881</c:v>
                </c:pt>
                <c:pt idx="663">
                  <c:v>0.883217573</c:v>
                </c:pt>
                <c:pt idx="664">
                  <c:v>0.883333325</c:v>
                </c:pt>
                <c:pt idx="665">
                  <c:v>0.883449078</c:v>
                </c:pt>
                <c:pt idx="666">
                  <c:v>0.88356483</c:v>
                </c:pt>
                <c:pt idx="667">
                  <c:v>0.883680582</c:v>
                </c:pt>
                <c:pt idx="668">
                  <c:v>0.883796275</c:v>
                </c:pt>
                <c:pt idx="669">
                  <c:v>0.883912027</c:v>
                </c:pt>
                <c:pt idx="670">
                  <c:v>0.884027779</c:v>
                </c:pt>
                <c:pt idx="671">
                  <c:v>0.884143531</c:v>
                </c:pt>
                <c:pt idx="672">
                  <c:v>0.884259284</c:v>
                </c:pt>
                <c:pt idx="673">
                  <c:v>0.884374976</c:v>
                </c:pt>
                <c:pt idx="674">
                  <c:v>0.884490728</c:v>
                </c:pt>
                <c:pt idx="675">
                  <c:v>0.884606481</c:v>
                </c:pt>
                <c:pt idx="676">
                  <c:v>0.884722233</c:v>
                </c:pt>
                <c:pt idx="677">
                  <c:v>0.884837985</c:v>
                </c:pt>
                <c:pt idx="678">
                  <c:v>0.884953678</c:v>
                </c:pt>
                <c:pt idx="679">
                  <c:v>0.88506943</c:v>
                </c:pt>
                <c:pt idx="680">
                  <c:v>0.885185182</c:v>
                </c:pt>
              </c:strCache>
            </c:strRef>
          </c:xVal>
          <c:yVal>
            <c:numRef>
              <c:f>Data!$N$9:$N$689</c:f>
              <c:numCache>
                <c:ptCount val="681"/>
                <c:pt idx="0">
                  <c:v>2.4900950422939747</c:v>
                </c:pt>
                <c:pt idx="1">
                  <c:v>4.132133245822038</c:v>
                </c:pt>
                <c:pt idx="2">
                  <c:v>4.953274125978261</c:v>
                </c:pt>
                <c:pt idx="3">
                  <c:v>5.77449621314182</c:v>
                </c:pt>
                <c:pt idx="4">
                  <c:v>4.953274125978261</c:v>
                </c:pt>
                <c:pt idx="5">
                  <c:v>5.77449621314182</c:v>
                </c:pt>
                <c:pt idx="6">
                  <c:v>4.132133245822038</c:v>
                </c:pt>
                <c:pt idx="7">
                  <c:v>4.953274125978261</c:v>
                </c:pt>
                <c:pt idx="8">
                  <c:v>4.132133245822038</c:v>
                </c:pt>
                <c:pt idx="9">
                  <c:v>4.953274125978261</c:v>
                </c:pt>
                <c:pt idx="10">
                  <c:v>4.953274125978261</c:v>
                </c:pt>
                <c:pt idx="11">
                  <c:v>2.4900950422939747</c:v>
                </c:pt>
                <c:pt idx="12">
                  <c:v>4.953274125978261</c:v>
                </c:pt>
                <c:pt idx="13">
                  <c:v>4.132133245822038</c:v>
                </c:pt>
                <c:pt idx="14">
                  <c:v>4.132133245822038</c:v>
                </c:pt>
                <c:pt idx="15">
                  <c:v>4.953274125978261</c:v>
                </c:pt>
                <c:pt idx="16">
                  <c:v>5.77449621314182</c:v>
                </c:pt>
                <c:pt idx="17">
                  <c:v>5.77449621314182</c:v>
                </c:pt>
                <c:pt idx="18">
                  <c:v>4.953274125978261</c:v>
                </c:pt>
                <c:pt idx="19">
                  <c:v>4.953274125978261</c:v>
                </c:pt>
                <c:pt idx="20">
                  <c:v>4.132133245822038</c:v>
                </c:pt>
                <c:pt idx="21">
                  <c:v>6.595799523374964</c:v>
                </c:pt>
                <c:pt idx="22">
                  <c:v>5.77449621314182</c:v>
                </c:pt>
                <c:pt idx="23">
                  <c:v>2.4900950422939747</c:v>
                </c:pt>
                <c:pt idx="24">
                  <c:v>4.953274125978261</c:v>
                </c:pt>
                <c:pt idx="25">
                  <c:v>1.6691976868218976</c:v>
                </c:pt>
                <c:pt idx="26">
                  <c:v>-3.254483008462877</c:v>
                </c:pt>
                <c:pt idx="27">
                  <c:v>-9.814852587501004</c:v>
                </c:pt>
                <c:pt idx="28">
                  <c:v>37.86567079898795</c:v>
                </c:pt>
                <c:pt idx="29">
                  <c:v>94.11787265178873</c:v>
                </c:pt>
                <c:pt idx="30">
                  <c:v>137.39285697820515</c:v>
                </c:pt>
                <c:pt idx="31">
                  <c:v>194.3256578096953</c:v>
                </c:pt>
                <c:pt idx="32">
                  <c:v>242.3513229110886</c:v>
                </c:pt>
                <c:pt idx="33">
                  <c:v>293.20653047660585</c:v>
                </c:pt>
                <c:pt idx="34">
                  <c:v>328.137584915051</c:v>
                </c:pt>
                <c:pt idx="35">
                  <c:v>376.08695375735516</c:v>
                </c:pt>
                <c:pt idx="36">
                  <c:v>389.83778196549486</c:v>
                </c:pt>
                <c:pt idx="37">
                  <c:v>383.81899259030433</c:v>
                </c:pt>
                <c:pt idx="38">
                  <c:v>387.25776660499145</c:v>
                </c:pt>
                <c:pt idx="39">
                  <c:v>392.41859917897114</c:v>
                </c:pt>
                <c:pt idx="40">
                  <c:v>413.0940635209238</c:v>
                </c:pt>
                <c:pt idx="41">
                  <c:v>443.33836035681355</c:v>
                </c:pt>
                <c:pt idx="42">
                  <c:v>446.80187581734083</c:v>
                </c:pt>
                <c:pt idx="43">
                  <c:v>451.13330260947725</c:v>
                </c:pt>
                <c:pt idx="44">
                  <c:v>456.33399882255827</c:v>
                </c:pt>
                <c:pt idx="45">
                  <c:v>458.068288290654</c:v>
                </c:pt>
                <c:pt idx="46">
                  <c:v>448.5341754255917</c:v>
                </c:pt>
                <c:pt idx="47">
                  <c:v>453.73324357188454</c:v>
                </c:pt>
                <c:pt idx="48">
                  <c:v>450.2668364868367</c:v>
                </c:pt>
                <c:pt idx="49">
                  <c:v>441.6071442032724</c:v>
                </c:pt>
                <c:pt idx="50">
                  <c:v>437.28068221121015</c:v>
                </c:pt>
                <c:pt idx="51">
                  <c:v>439.01099652056917</c:v>
                </c:pt>
                <c:pt idx="52">
                  <c:v>433.82113486624934</c:v>
                </c:pt>
                <c:pt idx="53">
                  <c:v>421.72405678587717</c:v>
                </c:pt>
                <c:pt idx="54">
                  <c:v>413.0940635209238</c:v>
                </c:pt>
                <c:pt idx="55">
                  <c:v>401.8884639883176</c:v>
                </c:pt>
                <c:pt idx="56">
                  <c:v>416.5449846411127</c:v>
                </c:pt>
                <c:pt idx="57">
                  <c:v>430.36302821901273</c:v>
                </c:pt>
                <c:pt idx="58">
                  <c:v>441.6071442032724</c:v>
                </c:pt>
                <c:pt idx="59">
                  <c:v>464.1411554087958</c:v>
                </c:pt>
                <c:pt idx="60">
                  <c:v>478.03869447324956</c:v>
                </c:pt>
                <c:pt idx="61">
                  <c:v>466.7451729195505</c:v>
                </c:pt>
                <c:pt idx="62">
                  <c:v>473.69321446785926</c:v>
                </c:pt>
                <c:pt idx="63">
                  <c:v>473.69321446785926</c:v>
                </c:pt>
                <c:pt idx="64">
                  <c:v>474.56212856787033</c:v>
                </c:pt>
                <c:pt idx="65">
                  <c:v>478.9080634211424</c:v>
                </c:pt>
                <c:pt idx="66">
                  <c:v>489.34759633698894</c:v>
                </c:pt>
                <c:pt idx="67">
                  <c:v>492.83035919976805</c:v>
                </c:pt>
                <c:pt idx="68">
                  <c:v>491.08879518004494</c:v>
                </c:pt>
                <c:pt idx="69">
                  <c:v>498.0572438514775</c:v>
                </c:pt>
                <c:pt idx="70">
                  <c:v>492.83035919976805</c:v>
                </c:pt>
                <c:pt idx="71">
                  <c:v>492.83035919976805</c:v>
                </c:pt>
                <c:pt idx="72">
                  <c:v>495.44339027076467</c:v>
                </c:pt>
                <c:pt idx="73">
                  <c:v>489.34759633698894</c:v>
                </c:pt>
                <c:pt idx="74">
                  <c:v>484.9961958727013</c:v>
                </c:pt>
                <c:pt idx="75">
                  <c:v>484.12618933718045</c:v>
                </c:pt>
                <c:pt idx="76">
                  <c:v>484.12618933718045</c:v>
                </c:pt>
                <c:pt idx="77">
                  <c:v>486.7364824437443</c:v>
                </c:pt>
                <c:pt idx="78">
                  <c:v>492.83035919976805</c:v>
                </c:pt>
                <c:pt idx="79">
                  <c:v>498.92871124782874</c:v>
                </c:pt>
                <c:pt idx="80">
                  <c:v>506.77603612259935</c:v>
                </c:pt>
                <c:pt idx="81">
                  <c:v>507.64841905090265</c:v>
                </c:pt>
                <c:pt idx="82">
                  <c:v>506.77603612259935</c:v>
                </c:pt>
                <c:pt idx="83">
                  <c:v>503.28742061441363</c:v>
                </c:pt>
                <c:pt idx="84">
                  <c:v>492.83035919976805</c:v>
                </c:pt>
                <c:pt idx="85">
                  <c:v>482.386449670637</c:v>
                </c:pt>
                <c:pt idx="86">
                  <c:v>474.56212856787033</c:v>
                </c:pt>
                <c:pt idx="87">
                  <c:v>468.48163836407485</c:v>
                </c:pt>
                <c:pt idx="88">
                  <c:v>451.13330260947725</c:v>
                </c:pt>
                <c:pt idx="89">
                  <c:v>423.45113222148234</c:v>
                </c:pt>
                <c:pt idx="90">
                  <c:v>407.92036932519585</c:v>
                </c:pt>
                <c:pt idx="91">
                  <c:v>390.69796525060076</c:v>
                </c:pt>
                <c:pt idx="92">
                  <c:v>373.5112065447927</c:v>
                </c:pt>
                <c:pt idx="93">
                  <c:v>351.22146801931365</c:v>
                </c:pt>
                <c:pt idx="94">
                  <c:v>333.2617940039342</c:v>
                </c:pt>
                <c:pt idx="95">
                  <c:v>323.8698248058988</c:v>
                </c:pt>
                <c:pt idx="96">
                  <c:v>300.8617454930343</c:v>
                </c:pt>
                <c:pt idx="97">
                  <c:v>288.10697163463374</c:v>
                </c:pt>
                <c:pt idx="98">
                  <c:v>278.7659063883245</c:v>
                </c:pt>
                <c:pt idx="99">
                  <c:v>270.28313752659966</c:v>
                </c:pt>
                <c:pt idx="100">
                  <c:v>252.4974790693032</c:v>
                </c:pt>
                <c:pt idx="101">
                  <c:v>248.26840731548884</c:v>
                </c:pt>
                <c:pt idx="102">
                  <c:v>238.12741396623446</c:v>
                </c:pt>
                <c:pt idx="103">
                  <c:v>226.31188640077528</c:v>
                </c:pt>
                <c:pt idx="104">
                  <c:v>197.68683304815477</c:v>
                </c:pt>
                <c:pt idx="105">
                  <c:v>180.05582166149952</c:v>
                </c:pt>
                <c:pt idx="106">
                  <c:v>147.4115001335199</c:v>
                </c:pt>
                <c:pt idx="107">
                  <c:v>120.7219325618487</c:v>
                </c:pt>
                <c:pt idx="108">
                  <c:v>94.94796065711867</c:v>
                </c:pt>
                <c:pt idx="109">
                  <c:v>72.56465849214126</c:v>
                </c:pt>
                <c:pt idx="110">
                  <c:v>54.37091638319397</c:v>
                </c:pt>
                <c:pt idx="111">
                  <c:v>23.86196006663477</c:v>
                </c:pt>
                <c:pt idx="112">
                  <c:v>15.635501257475973</c:v>
                </c:pt>
                <c:pt idx="113">
                  <c:v>17.280141173331522</c:v>
                </c:pt>
                <c:pt idx="114">
                  <c:v>69.25373905990905</c:v>
                </c:pt>
                <c:pt idx="115">
                  <c:v>129.05321122442038</c:v>
                </c:pt>
                <c:pt idx="116">
                  <c:v>179.21718270262699</c:v>
                </c:pt>
                <c:pt idx="117">
                  <c:v>206.9370861735847</c:v>
                </c:pt>
                <c:pt idx="118">
                  <c:v>227.9987899477929</c:v>
                </c:pt>
                <c:pt idx="119">
                  <c:v>240.66150149909842</c:v>
                </c:pt>
                <c:pt idx="120">
                  <c:v>266.0450004231605</c:v>
                </c:pt>
                <c:pt idx="121">
                  <c:v>285.55836612126245</c:v>
                </c:pt>
                <c:pt idx="122">
                  <c:v>313.63614067947043</c:v>
                </c:pt>
                <c:pt idx="123">
                  <c:v>337.5343850260877</c:v>
                </c:pt>
                <c:pt idx="124">
                  <c:v>358.0734787818872</c:v>
                </c:pt>
                <c:pt idx="125">
                  <c:v>364.07362970863335</c:v>
                </c:pt>
                <c:pt idx="126">
                  <c:v>387.25776660499145</c:v>
                </c:pt>
                <c:pt idx="127">
                  <c:v>398.44362712905956</c:v>
                </c:pt>
                <c:pt idx="128">
                  <c:v>405.33473050745613</c:v>
                </c:pt>
                <c:pt idx="129">
                  <c:v>436.41566024390846</c:v>
                </c:pt>
                <c:pt idx="130">
                  <c:v>453.73324357188454</c:v>
                </c:pt>
                <c:pt idx="131">
                  <c:v>466.7451729195505</c:v>
                </c:pt>
                <c:pt idx="132">
                  <c:v>478.03869447324956</c:v>
                </c:pt>
                <c:pt idx="133">
                  <c:v>514.6307838204134</c:v>
                </c:pt>
                <c:pt idx="134">
                  <c:v>526.8640673705412</c:v>
                </c:pt>
                <c:pt idx="135">
                  <c:v>539.9911866302562</c:v>
                </c:pt>
                <c:pt idx="136">
                  <c:v>561.0378367817891</c:v>
                </c:pt>
                <c:pt idx="137">
                  <c:v>584.7792559045172</c:v>
                </c:pt>
                <c:pt idx="138">
                  <c:v>605.9398747885353</c:v>
                </c:pt>
                <c:pt idx="139">
                  <c:v>628.0396764462778</c:v>
                </c:pt>
                <c:pt idx="140">
                  <c:v>649.3109634189591</c:v>
                </c:pt>
                <c:pt idx="141">
                  <c:v>670.6368785909119</c:v>
                </c:pt>
                <c:pt idx="142">
                  <c:v>700.0497266781351</c:v>
                </c:pt>
                <c:pt idx="143">
                  <c:v>715.242556053017</c:v>
                </c:pt>
                <c:pt idx="144">
                  <c:v>734.0486269218181</c:v>
                </c:pt>
                <c:pt idx="145">
                  <c:v>753.7960128045772</c:v>
                </c:pt>
                <c:pt idx="146">
                  <c:v>771.7890240523071</c:v>
                </c:pt>
                <c:pt idx="147">
                  <c:v>793.4322274740988</c:v>
                </c:pt>
                <c:pt idx="148">
                  <c:v>810.6065264397816</c:v>
                </c:pt>
                <c:pt idx="149">
                  <c:v>841.4284157857576</c:v>
                </c:pt>
                <c:pt idx="150">
                  <c:v>866.897330990265</c:v>
                </c:pt>
                <c:pt idx="151">
                  <c:v>866.897330990265</c:v>
                </c:pt>
                <c:pt idx="152">
                  <c:v>865.9863805004156</c:v>
                </c:pt>
                <c:pt idx="153">
                  <c:v>883.3115513417157</c:v>
                </c:pt>
                <c:pt idx="154">
                  <c:v>899.7582815586316</c:v>
                </c:pt>
                <c:pt idx="155">
                  <c:v>908.9094488377325</c:v>
                </c:pt>
                <c:pt idx="156">
                  <c:v>935.5050064638968</c:v>
                </c:pt>
                <c:pt idx="157">
                  <c:v>957.579722386465</c:v>
                </c:pt>
                <c:pt idx="158">
                  <c:v>963.1075826438554</c:v>
                </c:pt>
                <c:pt idx="159">
                  <c:v>985.2558957593706</c:v>
                </c:pt>
                <c:pt idx="160">
                  <c:v>1004.6842476828131</c:v>
                </c:pt>
                <c:pt idx="161">
                  <c:v>1026.9438813631364</c:v>
                </c:pt>
                <c:pt idx="162">
                  <c:v>1051.126010823895</c:v>
                </c:pt>
                <c:pt idx="163">
                  <c:v>1065.1093398553846</c:v>
                </c:pt>
                <c:pt idx="164">
                  <c:v>1095.0193746578582</c:v>
                </c:pt>
                <c:pt idx="165">
                  <c:v>1106.263471122533</c:v>
                </c:pt>
                <c:pt idx="166">
                  <c:v>1132.5590573690788</c:v>
                </c:pt>
                <c:pt idx="167">
                  <c:v>1152.3355366364062</c:v>
                </c:pt>
                <c:pt idx="168">
                  <c:v>1164.6017640348027</c:v>
                </c:pt>
                <c:pt idx="169">
                  <c:v>1187.2948200981168</c:v>
                </c:pt>
                <c:pt idx="170">
                  <c:v>1213.8486718311187</c:v>
                </c:pt>
                <c:pt idx="171">
                  <c:v>1230.0121784657827</c:v>
                </c:pt>
                <c:pt idx="172">
                  <c:v>1261.4784964207781</c:v>
                </c:pt>
                <c:pt idx="173">
                  <c:v>1276.7779206090847</c:v>
                </c:pt>
                <c:pt idx="174">
                  <c:v>1300.7398454623622</c:v>
                </c:pt>
                <c:pt idx="175">
                  <c:v>1324.7711151194069</c:v>
                </c:pt>
                <c:pt idx="176">
                  <c:v>1343.0815054074246</c:v>
                </c:pt>
                <c:pt idx="177">
                  <c:v>1369.171184064523</c:v>
                </c:pt>
                <c:pt idx="178">
                  <c:v>1378.854867608995</c:v>
                </c:pt>
                <c:pt idx="179">
                  <c:v>1407.9738591503615</c:v>
                </c:pt>
                <c:pt idx="180">
                  <c:v>1426.4688409560956</c:v>
                </c:pt>
                <c:pt idx="181">
                  <c:v>1443.05197207072</c:v>
                </c:pt>
                <c:pt idx="182">
                  <c:v>1464.5617719496665</c:v>
                </c:pt>
                <c:pt idx="183">
                  <c:v>1481.2212265766063</c:v>
                </c:pt>
                <c:pt idx="184">
                  <c:v>1492.0187108800453</c:v>
                </c:pt>
                <c:pt idx="185">
                  <c:v>1513.655890331589</c:v>
                </c:pt>
                <c:pt idx="186">
                  <c:v>1541.2759103803057</c:v>
                </c:pt>
                <c:pt idx="187">
                  <c:v>1569.9795385867797</c:v>
                </c:pt>
                <c:pt idx="188">
                  <c:v>1587.845616657434</c:v>
                </c:pt>
                <c:pt idx="189">
                  <c:v>1620.700263479341</c:v>
                </c:pt>
                <c:pt idx="190">
                  <c:v>1644.6764636889247</c:v>
                </c:pt>
                <c:pt idx="191">
                  <c:v>1672.7364742677173</c:v>
                </c:pt>
                <c:pt idx="192">
                  <c:v>1698.8773733827336</c:v>
                </c:pt>
                <c:pt idx="193">
                  <c:v>1716.0141012830109</c:v>
                </c:pt>
                <c:pt idx="194">
                  <c:v>1737.2319427528091</c:v>
                </c:pt>
                <c:pt idx="195">
                  <c:v>1735.2088585514073</c:v>
                </c:pt>
                <c:pt idx="196">
                  <c:v>1744.3166214284354</c:v>
                </c:pt>
                <c:pt idx="197">
                  <c:v>1736.2203390418356</c:v>
                </c:pt>
                <c:pt idx="198">
                  <c:v>1736.2203390418356</c:v>
                </c:pt>
                <c:pt idx="199">
                  <c:v>1746.3419260339742</c:v>
                </c:pt>
                <c:pt idx="200">
                  <c:v>1753.434384657112</c:v>
                </c:pt>
                <c:pt idx="201">
                  <c:v>1757.4899396067162</c:v>
                </c:pt>
                <c:pt idx="202">
                  <c:v>1756.4758651648242</c:v>
                </c:pt>
                <c:pt idx="203">
                  <c:v>1756.4758651648242</c:v>
                </c:pt>
                <c:pt idx="204">
                  <c:v>1753.434384657112</c:v>
                </c:pt>
                <c:pt idx="205">
                  <c:v>1753.434384657112</c:v>
                </c:pt>
                <c:pt idx="206">
                  <c:v>1752.4208053264529</c:v>
                </c:pt>
                <c:pt idx="207">
                  <c:v>1743.3041543323106</c:v>
                </c:pt>
                <c:pt idx="208">
                  <c:v>1740.2674935093148</c:v>
                </c:pt>
                <c:pt idx="209">
                  <c:v>1734.1975012515093</c:v>
                </c:pt>
                <c:pt idx="210">
                  <c:v>1729.1425615602443</c:v>
                </c:pt>
                <c:pt idx="211">
                  <c:v>1728.1319427738406</c:v>
                </c:pt>
                <c:pt idx="212">
                  <c:v>1721.0610530544486</c:v>
                </c:pt>
                <c:pt idx="213">
                  <c:v>1721.0610530544486</c:v>
                </c:pt>
                <c:pt idx="214">
                  <c:v>1711.9787472469438</c:v>
                </c:pt>
                <c:pt idx="215">
                  <c:v>1711.9787472469438</c:v>
                </c:pt>
                <c:pt idx="216">
                  <c:v>1724.09069713636</c:v>
                </c:pt>
                <c:pt idx="217">
                  <c:v>1728.1319427738406</c:v>
                </c:pt>
                <c:pt idx="218">
                  <c:v>1725.1008241793427</c:v>
                </c:pt>
                <c:pt idx="219">
                  <c:v>1727.1214469681722</c:v>
                </c:pt>
                <c:pt idx="220">
                  <c:v>1726.1110741133107</c:v>
                </c:pt>
                <c:pt idx="221">
                  <c:v>1729.1425615602443</c:v>
                </c:pt>
                <c:pt idx="222">
                  <c:v>1734.1975012515093</c:v>
                </c:pt>
                <c:pt idx="223">
                  <c:v>1726.1110741133107</c:v>
                </c:pt>
                <c:pt idx="224">
                  <c:v>1722.0708116037918</c:v>
                </c:pt>
                <c:pt idx="225">
                  <c:v>1730.1533033573226</c:v>
                </c:pt>
                <c:pt idx="226">
                  <c:v>1740.2674935093148</c:v>
                </c:pt>
                <c:pt idx="227">
                  <c:v>1740.2674935093148</c:v>
                </c:pt>
                <c:pt idx="228">
                  <c:v>1745.329211985619</c:v>
                </c:pt>
                <c:pt idx="229">
                  <c:v>1756.4758651648242</c:v>
                </c:pt>
                <c:pt idx="230">
                  <c:v>1747.3547636036249</c:v>
                </c:pt>
                <c:pt idx="231">
                  <c:v>1753.434384657112</c:v>
                </c:pt>
                <c:pt idx="232">
                  <c:v>1750.3940177417646</c:v>
                </c:pt>
                <c:pt idx="233">
                  <c:v>1739.2555199565065</c:v>
                </c:pt>
                <c:pt idx="234">
                  <c:v>1743.3041543323106</c:v>
                </c:pt>
                <c:pt idx="235">
                  <c:v>1741.2795904028364</c:v>
                </c:pt>
                <c:pt idx="236">
                  <c:v>1739.2555199565065</c:v>
                </c:pt>
                <c:pt idx="237">
                  <c:v>1725.1008241793427</c:v>
                </c:pt>
                <c:pt idx="238">
                  <c:v>1713.9961791394746</c:v>
                </c:pt>
                <c:pt idx="239">
                  <c:v>1712.9874019267213</c:v>
                </c:pt>
                <c:pt idx="240">
                  <c:v>1712.9874019267213</c:v>
                </c:pt>
                <c:pt idx="241">
                  <c:v>1704.9215929129782</c:v>
                </c:pt>
                <c:pt idx="242">
                  <c:v>1699.884437838411</c:v>
                </c:pt>
                <c:pt idx="243">
                  <c:v>1704.9215929129782</c:v>
                </c:pt>
                <c:pt idx="244">
                  <c:v>1707.9453532624582</c:v>
                </c:pt>
                <c:pt idx="245">
                  <c:v>1726.1110741133107</c:v>
                </c:pt>
                <c:pt idx="246">
                  <c:v>1756.4758651648242</c:v>
                </c:pt>
                <c:pt idx="247">
                  <c:v>1774.748179412223</c:v>
                </c:pt>
                <c:pt idx="248">
                  <c:v>1791.024059518879</c:v>
                </c:pt>
                <c:pt idx="249">
                  <c:v>1810.3931926322068</c:v>
                </c:pt>
                <c:pt idx="250">
                  <c:v>1820.6056488731474</c:v>
                </c:pt>
                <c:pt idx="251">
                  <c:v>1839.0197800940603</c:v>
                </c:pt>
                <c:pt idx="252">
                  <c:v>1859.5279315171524</c:v>
                </c:pt>
                <c:pt idx="253">
                  <c:v>1881.1161406644271</c:v>
                </c:pt>
                <c:pt idx="254">
                  <c:v>1898.6335101749532</c:v>
                </c:pt>
                <c:pt idx="255">
                  <c:v>1919.2896024458864</c:v>
                </c:pt>
                <c:pt idx="256">
                  <c:v>1942.0708081477417</c:v>
                </c:pt>
                <c:pt idx="257">
                  <c:v>1962.8353694213417</c:v>
                </c:pt>
                <c:pt idx="258">
                  <c:v>1981.5679727002876</c:v>
                </c:pt>
                <c:pt idx="259">
                  <c:v>2003.4762204938736</c:v>
                </c:pt>
                <c:pt idx="260">
                  <c:v>2028.5851990724593</c:v>
                </c:pt>
                <c:pt idx="261">
                  <c:v>2047.4668833523285</c:v>
                </c:pt>
                <c:pt idx="262">
                  <c:v>2075.8701550292435</c:v>
                </c:pt>
                <c:pt idx="263">
                  <c:v>2093.8036672554836</c:v>
                </c:pt>
                <c:pt idx="264">
                  <c:v>2127.6662949620604</c:v>
                </c:pt>
                <c:pt idx="265">
                  <c:v>2140.4004661004274</c:v>
                </c:pt>
                <c:pt idx="266">
                  <c:v>2152.090635953095</c:v>
                </c:pt>
                <c:pt idx="267">
                  <c:v>2156.3456904245136</c:v>
                </c:pt>
                <c:pt idx="268">
                  <c:v>2182.989293540433</c:v>
                </c:pt>
                <c:pt idx="269">
                  <c:v>2201.155897530657</c:v>
                </c:pt>
                <c:pt idx="270">
                  <c:v>2224.724771101794</c:v>
                </c:pt>
                <c:pt idx="271">
                  <c:v>2236.5343410253254</c:v>
                </c:pt>
                <c:pt idx="272">
                  <c:v>2260.203986004148</c:v>
                </c:pt>
                <c:pt idx="273">
                  <c:v>2287.183461086591</c:v>
                </c:pt>
                <c:pt idx="274">
                  <c:v>2308.830331800206</c:v>
                </c:pt>
                <c:pt idx="275">
                  <c:v>2330.533779433729</c:v>
                </c:pt>
                <c:pt idx="276">
                  <c:v>2356.6530157891057</c:v>
                </c:pt>
                <c:pt idx="277">
                  <c:v>2373.0193567171054</c:v>
                </c:pt>
                <c:pt idx="278">
                  <c:v>2403.656433373723</c:v>
                </c:pt>
                <c:pt idx="279">
                  <c:v>2427.8079707422908</c:v>
                </c:pt>
                <c:pt idx="280">
                  <c:v>2445.4169501914394</c:v>
                </c:pt>
                <c:pt idx="281">
                  <c:v>2469.690429539189</c:v>
                </c:pt>
                <c:pt idx="282">
                  <c:v>2495.1433435801146</c:v>
                </c:pt>
                <c:pt idx="283">
                  <c:v>2511.7852012724347</c:v>
                </c:pt>
                <c:pt idx="284">
                  <c:v>2531.7995550731507</c:v>
                </c:pt>
                <c:pt idx="285">
                  <c:v>2559.6775385131878</c:v>
                </c:pt>
                <c:pt idx="286">
                  <c:v>2579.8077973472937</c:v>
                </c:pt>
                <c:pt idx="287">
                  <c:v>2591.01239664548</c:v>
                </c:pt>
                <c:pt idx="288">
                  <c:v>2612.3428768355457</c:v>
                </c:pt>
                <c:pt idx="289">
                  <c:v>2642.749177275466</c:v>
                </c:pt>
                <c:pt idx="290">
                  <c:v>2671.002778344179</c:v>
                </c:pt>
                <c:pt idx="291">
                  <c:v>2690.2702844052374</c:v>
                </c:pt>
                <c:pt idx="292">
                  <c:v>2717.5478037908206</c:v>
                </c:pt>
                <c:pt idx="293">
                  <c:v>2736.923737108466</c:v>
                </c:pt>
                <c:pt idx="294">
                  <c:v>2763.2104047448624</c:v>
                </c:pt>
                <c:pt idx="295">
                  <c:v>2784.9884171539866</c:v>
                </c:pt>
                <c:pt idx="296">
                  <c:v>2801.072000280016</c:v>
                </c:pt>
                <c:pt idx="297">
                  <c:v>2819.4914641002815</c:v>
                </c:pt>
                <c:pt idx="298">
                  <c:v>2842.5733984971216</c:v>
                </c:pt>
                <c:pt idx="299">
                  <c:v>2865.7196710705834</c:v>
                </c:pt>
                <c:pt idx="300">
                  <c:v>2873.836132836884</c:v>
                </c:pt>
                <c:pt idx="301">
                  <c:v>2892.4178896258586</c:v>
                </c:pt>
                <c:pt idx="302">
                  <c:v>2904.052638169354</c:v>
                </c:pt>
                <c:pt idx="303">
                  <c:v>2921.5353836308013</c:v>
                </c:pt>
                <c:pt idx="304">
                  <c:v>2939.055014105156</c:v>
                </c:pt>
                <c:pt idx="305">
                  <c:v>2953.097380471704</c:v>
                </c:pt>
                <c:pt idx="306">
                  <c:v>2977.7288064744007</c:v>
                </c:pt>
                <c:pt idx="307">
                  <c:v>2993.0135273763794</c:v>
                </c:pt>
                <c:pt idx="308">
                  <c:v>3000.0775141109957</c:v>
                </c:pt>
                <c:pt idx="309">
                  <c:v>3016.583556461898</c:v>
                </c:pt>
                <c:pt idx="310">
                  <c:v>3020.1248381787527</c:v>
                </c:pt>
                <c:pt idx="311">
                  <c:v>3016.583556461898</c:v>
                </c:pt>
                <c:pt idx="312">
                  <c:v>3016.583556461898</c:v>
                </c:pt>
                <c:pt idx="313">
                  <c:v>2997.7221841167607</c:v>
                </c:pt>
                <c:pt idx="314">
                  <c:v>2997.7221841167607</c:v>
                </c:pt>
                <c:pt idx="315">
                  <c:v>2982.4288017164663</c:v>
                </c:pt>
                <c:pt idx="316">
                  <c:v>2977.7288064744007</c:v>
                </c:pt>
                <c:pt idx="317">
                  <c:v>2964.817519282855</c:v>
                </c:pt>
                <c:pt idx="318">
                  <c:v>2963.6447607440377</c:v>
                </c:pt>
                <c:pt idx="319">
                  <c:v>2958.9553821622208</c:v>
                </c:pt>
                <c:pt idx="320">
                  <c:v>2967.1635333599356</c:v>
                </c:pt>
                <c:pt idx="321">
                  <c:v>2957.7834511764636</c:v>
                </c:pt>
                <c:pt idx="322">
                  <c:v>2948.413952710433</c:v>
                </c:pt>
                <c:pt idx="323">
                  <c:v>2950.755336409473</c:v>
                </c:pt>
                <c:pt idx="324">
                  <c:v>2942.563380109434</c:v>
                </c:pt>
                <c:pt idx="325">
                  <c:v>2951.9262758719096</c:v>
                </c:pt>
                <c:pt idx="326">
                  <c:v>2955.440085269729</c:v>
                </c:pt>
                <c:pt idx="327">
                  <c:v>2946.0732290022966</c:v>
                </c:pt>
                <c:pt idx="328">
                  <c:v>2944.9031145285644</c:v>
                </c:pt>
                <c:pt idx="329">
                  <c:v>2941.3937600711597</c:v>
                </c:pt>
                <c:pt idx="330">
                  <c:v>2939.055014105156</c:v>
                </c:pt>
                <c:pt idx="331">
                  <c:v>2933.2110293382207</c:v>
                </c:pt>
                <c:pt idx="332">
                  <c:v>2934.3794973171284</c:v>
                </c:pt>
                <c:pt idx="333">
                  <c:v>2935.5481297369747</c:v>
                </c:pt>
                <c:pt idx="334">
                  <c:v>2922.702209742013</c:v>
                </c:pt>
                <c:pt idx="335">
                  <c:v>2933.2110293382207</c:v>
                </c:pt>
                <c:pt idx="336">
                  <c:v>2976.554223198471</c:v>
                </c:pt>
                <c:pt idx="337">
                  <c:v>2994.190441273783</c:v>
                </c:pt>
                <c:pt idx="338">
                  <c:v>2993.0135273763794</c:v>
                </c:pt>
                <c:pt idx="339">
                  <c:v>2995.367521998109</c:v>
                </c:pt>
                <c:pt idx="340">
                  <c:v>2991.83678025862</c:v>
                </c:pt>
                <c:pt idx="341">
                  <c:v>2987.131458639069</c:v>
                </c:pt>
                <c:pt idx="342">
                  <c:v>2982.4288017164663</c:v>
                </c:pt>
                <c:pt idx="343">
                  <c:v>2980.078471573691</c:v>
                </c:pt>
                <c:pt idx="344">
                  <c:v>2971.8575508230465</c:v>
                </c:pt>
                <c:pt idx="345">
                  <c:v>2964.817519282855</c:v>
                </c:pt>
                <c:pt idx="346">
                  <c:v>2962.4721678093183</c:v>
                </c:pt>
                <c:pt idx="347">
                  <c:v>2962.4721678093183</c:v>
                </c:pt>
                <c:pt idx="348">
                  <c:v>2962.4721678093183</c:v>
                </c:pt>
                <c:pt idx="349">
                  <c:v>2964.817519282855</c:v>
                </c:pt>
                <c:pt idx="350">
                  <c:v>2960.127478565145</c:v>
                </c:pt>
                <c:pt idx="351">
                  <c:v>2963.6447607440377</c:v>
                </c:pt>
                <c:pt idx="352">
                  <c:v>2970.6837976765073</c:v>
                </c:pt>
                <c:pt idx="353">
                  <c:v>2982.4288017164663</c:v>
                </c:pt>
                <c:pt idx="354">
                  <c:v>2989.483786173001</c:v>
                </c:pt>
                <c:pt idx="355">
                  <c:v>2982.4288017164663</c:v>
                </c:pt>
                <c:pt idx="356">
                  <c:v>2980.078471573691</c:v>
                </c:pt>
                <c:pt idx="357">
                  <c:v>2974.2055549590314</c:v>
                </c:pt>
                <c:pt idx="358">
                  <c:v>2971.8575508230465</c:v>
                </c:pt>
                <c:pt idx="359">
                  <c:v>2961.2997404319367</c:v>
                </c:pt>
                <c:pt idx="360">
                  <c:v>2956.611685561187</c:v>
                </c:pt>
                <c:pt idx="361">
                  <c:v>2953.097380471704</c:v>
                </c:pt>
                <c:pt idx="362">
                  <c:v>2953.097380471704</c:v>
                </c:pt>
                <c:pt idx="363">
                  <c:v>2949.584562037831</c:v>
                </c:pt>
                <c:pt idx="364">
                  <c:v>2953.097380471704</c:v>
                </c:pt>
                <c:pt idx="365">
                  <c:v>2965.990443472554</c:v>
                </c:pt>
                <c:pt idx="366">
                  <c:v>2975.3798060423414</c:v>
                </c:pt>
                <c:pt idx="367">
                  <c:v>2988.3075391106768</c:v>
                </c:pt>
                <c:pt idx="368">
                  <c:v>2996.544769596661</c:v>
                </c:pt>
                <c:pt idx="369">
                  <c:v>2995.367521998109</c:v>
                </c:pt>
                <c:pt idx="370">
                  <c:v>2985.955544710995</c:v>
                </c:pt>
                <c:pt idx="371">
                  <c:v>2977.7288064744007</c:v>
                </c:pt>
                <c:pt idx="372">
                  <c:v>2975.3798060423414</c:v>
                </c:pt>
                <c:pt idx="373">
                  <c:v>2976.554223198471</c:v>
                </c:pt>
                <c:pt idx="374">
                  <c:v>2977.7288064744007</c:v>
                </c:pt>
                <c:pt idx="375">
                  <c:v>2977.7288064744007</c:v>
                </c:pt>
                <c:pt idx="376">
                  <c:v>2974.2055549590314</c:v>
                </c:pt>
                <c:pt idx="377">
                  <c:v>2978.903555917135</c:v>
                </c:pt>
                <c:pt idx="378">
                  <c:v>2977.7288064744007</c:v>
                </c:pt>
                <c:pt idx="379">
                  <c:v>2967.1635333599356</c:v>
                </c:pt>
                <c:pt idx="380">
                  <c:v>2950.755336409473</c:v>
                </c:pt>
                <c:pt idx="381">
                  <c:v>2947.243508380758</c:v>
                </c:pt>
                <c:pt idx="382">
                  <c:v>2948.413952710433</c:v>
                </c:pt>
                <c:pt idx="383">
                  <c:v>2954.268650255442</c:v>
                </c:pt>
                <c:pt idx="384">
                  <c:v>2956.611685561187</c:v>
                </c:pt>
                <c:pt idx="385">
                  <c:v>2956.611685561187</c:v>
                </c:pt>
                <c:pt idx="386">
                  <c:v>2957.7834511764636</c:v>
                </c:pt>
                <c:pt idx="387">
                  <c:v>2961.2997404319367</c:v>
                </c:pt>
                <c:pt idx="388">
                  <c:v>2968.3367889918227</c:v>
                </c:pt>
                <c:pt idx="389">
                  <c:v>2973.031469901581</c:v>
                </c:pt>
                <c:pt idx="390">
                  <c:v>2976.554223198471</c:v>
                </c:pt>
                <c:pt idx="391">
                  <c:v>2973.031469901581</c:v>
                </c:pt>
                <c:pt idx="392">
                  <c:v>2971.8575508230465</c:v>
                </c:pt>
                <c:pt idx="393">
                  <c:v>2973.031469901581</c:v>
                </c:pt>
                <c:pt idx="394">
                  <c:v>2969.5102104150596</c:v>
                </c:pt>
                <c:pt idx="395">
                  <c:v>2970.6837976765073</c:v>
                </c:pt>
                <c:pt idx="396">
                  <c:v>2968.3367889918227</c:v>
                </c:pt>
                <c:pt idx="397">
                  <c:v>2964.817519282855</c:v>
                </c:pt>
                <c:pt idx="398">
                  <c:v>2961.2997404319367</c:v>
                </c:pt>
                <c:pt idx="399">
                  <c:v>2961.2997404319367</c:v>
                </c:pt>
                <c:pt idx="400">
                  <c:v>2956.611685561187</c:v>
                </c:pt>
                <c:pt idx="401">
                  <c:v>2953.097380471704</c:v>
                </c:pt>
                <c:pt idx="402">
                  <c:v>2956.611685561187</c:v>
                </c:pt>
                <c:pt idx="403">
                  <c:v>2962.4721678093183</c:v>
                </c:pt>
                <c:pt idx="404">
                  <c:v>2965.990443472554</c:v>
                </c:pt>
                <c:pt idx="405">
                  <c:v>2961.2997404319367</c:v>
                </c:pt>
                <c:pt idx="406">
                  <c:v>2963.6447607440377</c:v>
                </c:pt>
                <c:pt idx="407">
                  <c:v>2967.1635333599356</c:v>
                </c:pt>
                <c:pt idx="408">
                  <c:v>2971.8575508230465</c:v>
                </c:pt>
                <c:pt idx="409">
                  <c:v>2954.268650255442</c:v>
                </c:pt>
                <c:pt idx="410">
                  <c:v>2940.2243047518637</c:v>
                </c:pt>
                <c:pt idx="411">
                  <c:v>2912.206672463777</c:v>
                </c:pt>
                <c:pt idx="412">
                  <c:v>2883.1218136814664</c:v>
                </c:pt>
                <c:pt idx="413">
                  <c:v>2857.611134763768</c:v>
                </c:pt>
                <c:pt idx="414">
                  <c:v>2831.0244113889603</c:v>
                </c:pt>
                <c:pt idx="415">
                  <c:v>2802.22202055302</c:v>
                </c:pt>
                <c:pt idx="416">
                  <c:v>2774.665396590598</c:v>
                </c:pt>
                <c:pt idx="417">
                  <c:v>2741.4893581669594</c:v>
                </c:pt>
                <c:pt idx="418">
                  <c:v>2716.409449727596</c:v>
                </c:pt>
                <c:pt idx="419">
                  <c:v>2686.8668861150436</c:v>
                </c:pt>
                <c:pt idx="420">
                  <c:v>2665.344362428218</c:v>
                </c:pt>
                <c:pt idx="421">
                  <c:v>2639.365196067218</c:v>
                </c:pt>
                <c:pt idx="422">
                  <c:v>2614.5913811876444</c:v>
                </c:pt>
                <c:pt idx="423">
                  <c:v>2589.891256139639</c:v>
                </c:pt>
                <c:pt idx="424">
                  <c:v>2571.97356362956</c:v>
                </c:pt>
                <c:pt idx="425">
                  <c:v>2547.39969374355</c:v>
                </c:pt>
                <c:pt idx="426">
                  <c:v>2519.5628300043063</c:v>
                </c:pt>
                <c:pt idx="427">
                  <c:v>2492.9269470015383</c:v>
                </c:pt>
                <c:pt idx="428">
                  <c:v>2473.0059537745124</c:v>
                </c:pt>
                <c:pt idx="429">
                  <c:v>2453.1326362137106</c:v>
                </c:pt>
                <c:pt idx="430">
                  <c:v>2427.8079707422908</c:v>
                </c:pt>
                <c:pt idx="431">
                  <c:v>2409.1392543448933</c:v>
                </c:pt>
                <c:pt idx="432">
                  <c:v>2388.323765778941</c:v>
                </c:pt>
                <c:pt idx="433">
                  <c:v>2365.3777166227037</c:v>
                </c:pt>
                <c:pt idx="434">
                  <c:v>2333.7941946360074</c:v>
                </c:pt>
                <c:pt idx="435">
                  <c:v>2313.1664857182172</c:v>
                </c:pt>
                <c:pt idx="436">
                  <c:v>2268.827884766584</c:v>
                </c:pt>
                <c:pt idx="437">
                  <c:v>2241.907884492635</c:v>
                </c:pt>
                <c:pt idx="438">
                  <c:v>2222.579379839925</c:v>
                </c:pt>
                <c:pt idx="439">
                  <c:v>2203.2957602884676</c:v>
                </c:pt>
                <c:pt idx="440">
                  <c:v>2179.787543771822</c:v>
                </c:pt>
                <c:pt idx="441">
                  <c:v>2146.7748821438513</c:v>
                </c:pt>
                <c:pt idx="442">
                  <c:v>2123.4259070988905</c:v>
                </c:pt>
                <c:pt idx="443">
                  <c:v>2111.775993178694</c:v>
                </c:pt>
                <c:pt idx="444">
                  <c:v>2099.0856088459127</c:v>
                </c:pt>
                <c:pt idx="445">
                  <c:v>2086.4145888058893</c:v>
                </c:pt>
                <c:pt idx="446">
                  <c:v>2061.130405849299</c:v>
                </c:pt>
                <c:pt idx="447">
                  <c:v>2029.6330559481808</c:v>
                </c:pt>
                <c:pt idx="448">
                  <c:v>2007.6557813693046</c:v>
                </c:pt>
                <c:pt idx="449">
                  <c:v>2002.4316588899194</c:v>
                </c:pt>
                <c:pt idx="450">
                  <c:v>1989.907157827329</c:v>
                </c:pt>
                <c:pt idx="451">
                  <c:v>1968.0346328818275</c:v>
                </c:pt>
                <c:pt idx="452">
                  <c:v>1966.9945197284196</c:v>
                </c:pt>
                <c:pt idx="453">
                  <c:v>1944.1449292925033</c:v>
                </c:pt>
                <c:pt idx="454">
                  <c:v>1915.154271381613</c:v>
                </c:pt>
                <c:pt idx="455">
                  <c:v>1915.154271381613</c:v>
                </c:pt>
                <c:pt idx="456">
                  <c:v>1899.6650953747346</c:v>
                </c:pt>
                <c:pt idx="457">
                  <c:v>1890.385438803779</c:v>
                </c:pt>
                <c:pt idx="458">
                  <c:v>1869.801031812951</c:v>
                </c:pt>
                <c:pt idx="459">
                  <c:v>1859.5279315171524</c:v>
                </c:pt>
                <c:pt idx="460">
                  <c:v>1852.3443158085747</c:v>
                </c:pt>
                <c:pt idx="461">
                  <c:v>1845.1669091602466</c:v>
                </c:pt>
                <c:pt idx="462">
                  <c:v>1817.540593027233</c:v>
                </c:pt>
                <c:pt idx="463">
                  <c:v>1805.291670501415</c:v>
                </c:pt>
                <c:pt idx="464">
                  <c:v>1784.9168654714433</c:v>
                </c:pt>
                <c:pt idx="465">
                  <c:v>1757.4899396067162</c:v>
                </c:pt>
                <c:pt idx="466">
                  <c:v>1736.2203390418356</c:v>
                </c:pt>
                <c:pt idx="467">
                  <c:v>1721.0610530544486</c:v>
                </c:pt>
                <c:pt idx="468">
                  <c:v>1703.913917426407</c:v>
                </c:pt>
                <c:pt idx="469">
                  <c:v>1681.7759374470907</c:v>
                </c:pt>
                <c:pt idx="470">
                  <c:v>1663.7068405112623</c:v>
                </c:pt>
                <c:pt idx="471">
                  <c:v>1665.7125774288193</c:v>
                </c:pt>
                <c:pt idx="472">
                  <c:v>1661.7015879425373</c:v>
                </c:pt>
                <c:pt idx="473">
                  <c:v>1654.6870148241076</c:v>
                </c:pt>
                <c:pt idx="474">
                  <c:v>1673.7403732705968</c:v>
                </c:pt>
                <c:pt idx="475">
                  <c:v>1673.7403732705968</c:v>
                </c:pt>
                <c:pt idx="476">
                  <c:v>1673.7403732705968</c:v>
                </c:pt>
                <c:pt idx="477">
                  <c:v>1674.7443936536497</c:v>
                </c:pt>
                <c:pt idx="478">
                  <c:v>1662.7041536979166</c:v>
                </c:pt>
                <c:pt idx="479">
                  <c:v>1667.718798929239</c:v>
                </c:pt>
                <c:pt idx="480">
                  <c:v>1674.7443936536497</c:v>
                </c:pt>
                <c:pt idx="481">
                  <c:v>1678.7616895748697</c:v>
                </c:pt>
                <c:pt idx="482">
                  <c:v>1664.7096484118138</c:v>
                </c:pt>
                <c:pt idx="483">
                  <c:v>1668.722091471206</c:v>
                </c:pt>
                <c:pt idx="484">
                  <c:v>1664.7096484118138</c:v>
                </c:pt>
                <c:pt idx="485">
                  <c:v>1659.6968194887738</c:v>
                </c:pt>
                <c:pt idx="486">
                  <c:v>1667.718798929239</c:v>
                </c:pt>
                <c:pt idx="487">
                  <c:v>1660.6991432158943</c:v>
                </c:pt>
                <c:pt idx="488">
                  <c:v>1649.6802307709247</c:v>
                </c:pt>
                <c:pt idx="489">
                  <c:v>1657.6925349162761</c:v>
                </c:pt>
                <c:pt idx="490">
                  <c:v>1667.718798929239</c:v>
                </c:pt>
                <c:pt idx="491">
                  <c:v>1672.7364742677173</c:v>
                </c:pt>
                <c:pt idx="492">
                  <c:v>1683.7860440561153</c:v>
                </c:pt>
                <c:pt idx="493">
                  <c:v>1678.7616895748697</c:v>
                </c:pt>
                <c:pt idx="494">
                  <c:v>1673.7403732705968</c:v>
                </c:pt>
                <c:pt idx="495">
                  <c:v>1654.6870148241076</c:v>
                </c:pt>
                <c:pt idx="496">
                  <c:v>1664.7096484118138</c:v>
                </c:pt>
                <c:pt idx="497">
                  <c:v>1664.7096484118138</c:v>
                </c:pt>
                <c:pt idx="498">
                  <c:v>1665.7125774288193</c:v>
                </c:pt>
                <c:pt idx="499">
                  <c:v>1666.715627591537</c:v>
                </c:pt>
                <c:pt idx="500">
                  <c:v>1681.7759374470907</c:v>
                </c:pt>
                <c:pt idx="501">
                  <c:v>1688.8134403930947</c:v>
                </c:pt>
                <c:pt idx="502">
                  <c:v>1692.8375500751995</c:v>
                </c:pt>
                <c:pt idx="503">
                  <c:v>1690.8252514728065</c:v>
                </c:pt>
                <c:pt idx="504">
                  <c:v>1684.7912798572154</c:v>
                </c:pt>
                <c:pt idx="505">
                  <c:v>1668.722091471206</c:v>
                </c:pt>
                <c:pt idx="506">
                  <c:v>1674.7443936536497</c:v>
                </c:pt>
                <c:pt idx="507">
                  <c:v>1669.7255052467306</c:v>
                </c:pt>
                <c:pt idx="508">
                  <c:v>1671.732696615669</c:v>
                </c:pt>
                <c:pt idx="509">
                  <c:v>1666.715627591537</c:v>
                </c:pt>
                <c:pt idx="510">
                  <c:v>1665.7125774288193</c:v>
                </c:pt>
                <c:pt idx="511">
                  <c:v>1659.6968194887738</c:v>
                </c:pt>
                <c:pt idx="512">
                  <c:v>1654.6870148241076</c:v>
                </c:pt>
                <c:pt idx="513">
                  <c:v>1638.6759204766652</c:v>
                </c:pt>
                <c:pt idx="514">
                  <c:v>1636.6767025904674</c:v>
                </c:pt>
                <c:pt idx="515">
                  <c:v>1618.7053681226068</c:v>
                </c:pt>
                <c:pt idx="516">
                  <c:v>1610.7305756708313</c:v>
                </c:pt>
                <c:pt idx="517">
                  <c:v>1597.7878502772917</c:v>
                </c:pt>
                <c:pt idx="518">
                  <c:v>1602.7634345526033</c:v>
                </c:pt>
                <c:pt idx="519">
                  <c:v>1585.8585975835608</c:v>
                </c:pt>
                <c:pt idx="520">
                  <c:v>1558.0901392779747</c:v>
                </c:pt>
                <c:pt idx="521">
                  <c:v>1557.1001239720108</c:v>
                </c:pt>
                <c:pt idx="522">
                  <c:v>1553.141242644137</c:v>
                </c:pt>
                <c:pt idx="523">
                  <c:v>1522.523739145683</c:v>
                </c:pt>
                <c:pt idx="524">
                  <c:v>1505.7813003557371</c:v>
                </c:pt>
                <c:pt idx="525">
                  <c:v>1487.1090229320855</c:v>
                </c:pt>
                <c:pt idx="526">
                  <c:v>1483.1833615475757</c:v>
                </c:pt>
                <c:pt idx="527">
                  <c:v>1467.4992481457095</c:v>
                </c:pt>
                <c:pt idx="528">
                  <c:v>1457.7116991330154</c:v>
                </c:pt>
                <c:pt idx="529">
                  <c:v>1439.147078451938</c:v>
                </c:pt>
                <c:pt idx="530">
                  <c:v>1432.3179299997878</c:v>
                </c:pt>
                <c:pt idx="531">
                  <c:v>1407.0015791988951</c:v>
                </c:pt>
                <c:pt idx="532">
                  <c:v>1389.5199787802173</c:v>
                </c:pt>
                <c:pt idx="533">
                  <c:v>1386.6099533884912</c:v>
                </c:pt>
                <c:pt idx="534">
                  <c:v>1371.1070175710513</c:v>
                </c:pt>
                <c:pt idx="535">
                  <c:v>1342.1167934191649</c:v>
                </c:pt>
                <c:pt idx="536">
                  <c:v>1297.8607609724859</c:v>
                </c:pt>
                <c:pt idx="537">
                  <c:v>1289.2294919509686</c:v>
                </c:pt>
                <c:pt idx="538">
                  <c:v>1284.438216230384</c:v>
                </c:pt>
                <c:pt idx="539">
                  <c:v>1264.3449921418792</c:v>
                </c:pt>
                <c:pt idx="540">
                  <c:v>1250.9764697623389</c:v>
                </c:pt>
                <c:pt idx="541">
                  <c:v>1236.6768955191435</c:v>
                </c:pt>
                <c:pt idx="542">
                  <c:v>1210.0500617733408</c:v>
                </c:pt>
                <c:pt idx="543">
                  <c:v>1193.9253267531128</c:v>
                </c:pt>
                <c:pt idx="544">
                  <c:v>1180.6696035204577</c:v>
                </c:pt>
                <c:pt idx="545">
                  <c:v>1165.5460709114234</c:v>
                </c:pt>
                <c:pt idx="546">
                  <c:v>1140.0874016412083</c:v>
                </c:pt>
                <c:pt idx="547">
                  <c:v>1153.278449575524</c:v>
                </c:pt>
                <c:pt idx="548">
                  <c:v>1139.1459852705234</c:v>
                </c:pt>
                <c:pt idx="549">
                  <c:v>1124.0978202825565</c:v>
                </c:pt>
                <c:pt idx="550">
                  <c:v>1110.014889212582</c:v>
                </c:pt>
                <c:pt idx="551">
                  <c:v>1042.7473020457296</c:v>
                </c:pt>
                <c:pt idx="552">
                  <c:v>1035.3066515875473</c:v>
                </c:pt>
                <c:pt idx="553">
                  <c:v>1013.9518446493114</c:v>
                </c:pt>
                <c:pt idx="554">
                  <c:v>1004.6842476828131</c:v>
                </c:pt>
                <c:pt idx="555">
                  <c:v>983.4079450280491</c:v>
                </c:pt>
                <c:pt idx="556">
                  <c:v>948.3747915321368</c:v>
                </c:pt>
                <c:pt idx="557">
                  <c:v>916.2376506741404</c:v>
                </c:pt>
                <c:pt idx="558">
                  <c:v>866.897330990265</c:v>
                </c:pt>
                <c:pt idx="559">
                  <c:v>854.1531089795034</c:v>
                </c:pt>
                <c:pt idx="560">
                  <c:v>832.3512725238464</c:v>
                </c:pt>
                <c:pt idx="561">
                  <c:v>824.1903185328538</c:v>
                </c:pt>
                <c:pt idx="562">
                  <c:v>806.9879315716424</c:v>
                </c:pt>
                <c:pt idx="563">
                  <c:v>786.2115567102247</c:v>
                </c:pt>
                <c:pt idx="564">
                  <c:v>776.2933752329749</c:v>
                </c:pt>
                <c:pt idx="565">
                  <c:v>772.6896988443433</c:v>
                </c:pt>
                <c:pt idx="566">
                  <c:v>769.9879674860124</c:v>
                </c:pt>
                <c:pt idx="567">
                  <c:v>769.9879674860124</c:v>
                </c:pt>
                <c:pt idx="568">
                  <c:v>778.9971591999039</c:v>
                </c:pt>
                <c:pt idx="569">
                  <c:v>766.3870258316135</c:v>
                </c:pt>
                <c:pt idx="570">
                  <c:v>734.0486269218181</c:v>
                </c:pt>
                <c:pt idx="571">
                  <c:v>731.3594363895559</c:v>
                </c:pt>
                <c:pt idx="572">
                  <c:v>709.8772063981177</c:v>
                </c:pt>
                <c:pt idx="573">
                  <c:v>688.4504073287811</c:v>
                </c:pt>
                <c:pt idx="574">
                  <c:v>675.9769259584937</c:v>
                </c:pt>
                <c:pt idx="575">
                  <c:v>667.0787538591204</c:v>
                </c:pt>
                <c:pt idx="576">
                  <c:v>666.1894608447881</c:v>
                </c:pt>
                <c:pt idx="577">
                  <c:v>672.4165128473097</c:v>
                </c:pt>
                <c:pt idx="578">
                  <c:v>651.0860326572446</c:v>
                </c:pt>
                <c:pt idx="579">
                  <c:v>638.6685089051713</c:v>
                </c:pt>
                <c:pt idx="580">
                  <c:v>623.6150083684034</c:v>
                </c:pt>
                <c:pt idx="581">
                  <c:v>613.889029521737</c:v>
                </c:pt>
                <c:pt idx="582">
                  <c:v>586.5405827197586</c:v>
                </c:pt>
                <c:pt idx="583">
                  <c:v>563.6724227273008</c:v>
                </c:pt>
                <c:pt idx="584">
                  <c:v>552.2619155954966</c:v>
                </c:pt>
                <c:pt idx="585">
                  <c:v>532.9874740133317</c:v>
                </c:pt>
                <c:pt idx="586">
                  <c:v>528.6131514135739</c:v>
                </c:pt>
                <c:pt idx="587">
                  <c:v>524.2411318889912</c:v>
                </c:pt>
                <c:pt idx="588">
                  <c:v>519.8714130157267</c:v>
                </c:pt>
                <c:pt idx="589">
                  <c:v>515.5039923737477</c:v>
                </c:pt>
                <c:pt idx="590">
                  <c:v>502.41549569241664</c:v>
                </c:pt>
                <c:pt idx="591">
                  <c:v>488.47713380885773</c:v>
                </c:pt>
                <c:pt idx="592">
                  <c:v>479.7775233957599</c:v>
                </c:pt>
                <c:pt idx="593">
                  <c:v>464.1411554087958</c:v>
                </c:pt>
                <c:pt idx="594">
                  <c:v>439.01099652056917</c:v>
                </c:pt>
                <c:pt idx="595">
                  <c:v>419.1341169480681</c:v>
                </c:pt>
                <c:pt idx="596">
                  <c:v>392.41859917897114</c:v>
                </c:pt>
                <c:pt idx="597">
                  <c:v>367.50423493889457</c:v>
                </c:pt>
                <c:pt idx="598">
                  <c:v>352.93394072588444</c:v>
                </c:pt>
                <c:pt idx="599">
                  <c:v>320.45719525390297</c:v>
                </c:pt>
                <c:pt idx="600">
                  <c:v>288.10697163463374</c:v>
                </c:pt>
                <c:pt idx="601">
                  <c:v>262.65604744301345</c:v>
                </c:pt>
                <c:pt idx="602">
                  <c:v>227.9987899477929</c:v>
                </c:pt>
                <c:pt idx="603">
                  <c:v>196.84641168336432</c:v>
                </c:pt>
                <c:pt idx="604">
                  <c:v>162.46216527109902</c:v>
                </c:pt>
                <c:pt idx="605">
                  <c:v>136.55851540466432</c:v>
                </c:pt>
                <c:pt idx="606">
                  <c:v>112.39900421806337</c:v>
                </c:pt>
                <c:pt idx="607">
                  <c:v>78.36194593117293</c:v>
                </c:pt>
                <c:pt idx="608">
                  <c:v>55.197040459606015</c:v>
                </c:pt>
                <c:pt idx="609">
                  <c:v>32.09657664751228</c:v>
                </c:pt>
                <c:pt idx="610">
                  <c:v>23.86196006663477</c:v>
                </c:pt>
                <c:pt idx="611">
                  <c:v>41.988907609723796</c:v>
                </c:pt>
                <c:pt idx="612">
                  <c:v>130.72047047027482</c:v>
                </c:pt>
                <c:pt idx="613">
                  <c:v>197.68683304815477</c:v>
                </c:pt>
                <c:pt idx="614">
                  <c:v>245.73199770109625</c:v>
                </c:pt>
                <c:pt idx="615">
                  <c:v>291.50632953866193</c:v>
                </c:pt>
                <c:pt idx="616">
                  <c:v>342.6643977746519</c:v>
                </c:pt>
                <c:pt idx="617">
                  <c:v>408.7824278736246</c:v>
                </c:pt>
                <c:pt idx="618">
                  <c:v>439.01099652056917</c:v>
                </c:pt>
                <c:pt idx="619">
                  <c:v>439.01099652056917</c:v>
                </c:pt>
                <c:pt idx="620">
                  <c:v>439.01099652056917</c:v>
                </c:pt>
                <c:pt idx="621">
                  <c:v>449.4004607651624</c:v>
                </c:pt>
                <c:pt idx="622">
                  <c:v>458.935568871722</c:v>
                </c:pt>
                <c:pt idx="623">
                  <c:v>455.4669898977077</c:v>
                </c:pt>
                <c:pt idx="624">
                  <c:v>446.80187581734083</c:v>
                </c:pt>
                <c:pt idx="625">
                  <c:v>432.0919015304149</c:v>
                </c:pt>
                <c:pt idx="626">
                  <c:v>416.5449846411127</c:v>
                </c:pt>
                <c:pt idx="627">
                  <c:v>413.95665936160304</c:v>
                </c:pt>
                <c:pt idx="628">
                  <c:v>415.68211990307356</c:v>
                </c:pt>
                <c:pt idx="629">
                  <c:v>425.1785669330445</c:v>
                </c:pt>
                <c:pt idx="630">
                  <c:v>426.90636107006895</c:v>
                </c:pt>
                <c:pt idx="631">
                  <c:v>437.28068221121015</c:v>
                </c:pt>
                <c:pt idx="632">
                  <c:v>439.01099652056917</c:v>
                </c:pt>
                <c:pt idx="633">
                  <c:v>458.068288290654</c:v>
                </c:pt>
                <c:pt idx="634">
                  <c:v>468.48163836407485</c:v>
                </c:pt>
                <c:pt idx="635">
                  <c:v>497.18586790264135</c:v>
                </c:pt>
                <c:pt idx="636">
                  <c:v>452.8665061331236</c:v>
                </c:pt>
                <c:pt idx="637">
                  <c:v>441.6071442032724</c:v>
                </c:pt>
                <c:pt idx="638">
                  <c:v>443.33836035681355</c:v>
                </c:pt>
                <c:pt idx="639">
                  <c:v>407.92036932519585</c:v>
                </c:pt>
                <c:pt idx="640">
                  <c:v>413.95665936160304</c:v>
                </c:pt>
                <c:pt idx="641">
                  <c:v>416.5449846411127</c:v>
                </c:pt>
                <c:pt idx="642">
                  <c:v>422.58754960352564</c:v>
                </c:pt>
                <c:pt idx="643">
                  <c:v>427.77039296987886</c:v>
                </c:pt>
                <c:pt idx="644">
                  <c:v>445.06993751130733</c:v>
                </c:pt>
                <c:pt idx="645">
                  <c:v>452.8665061331236</c:v>
                </c:pt>
                <c:pt idx="646">
                  <c:v>453.73324357188454</c:v>
                </c:pt>
                <c:pt idx="647">
                  <c:v>443.33836035681355</c:v>
                </c:pt>
                <c:pt idx="648">
                  <c:v>446.80187581734083</c:v>
                </c:pt>
                <c:pt idx="649">
                  <c:v>450.2668364868367</c:v>
                </c:pt>
                <c:pt idx="650">
                  <c:v>457.2010982805707</c:v>
                </c:pt>
                <c:pt idx="651">
                  <c:v>473.69321446785926</c:v>
                </c:pt>
                <c:pt idx="652">
                  <c:v>480.6470744161677</c:v>
                </c:pt>
                <c:pt idx="653">
                  <c:v>489.34759633698894</c:v>
                </c:pt>
                <c:pt idx="654">
                  <c:v>494.5722885493621</c:v>
                </c:pt>
                <c:pt idx="655">
                  <c:v>501.5436623139763</c:v>
                </c:pt>
                <c:pt idx="656">
                  <c:v>505.03154516599346</c:v>
                </c:pt>
                <c:pt idx="657">
                  <c:v>506.77603612259935</c:v>
                </c:pt>
                <c:pt idx="658">
                  <c:v>502.41549569241664</c:v>
                </c:pt>
                <c:pt idx="659">
                  <c:v>505.03154516599346</c:v>
                </c:pt>
                <c:pt idx="660">
                  <c:v>504.15943709919605</c:v>
                </c:pt>
                <c:pt idx="661">
                  <c:v>509.39345990379167</c:v>
                </c:pt>
                <c:pt idx="662">
                  <c:v>512.0117089628682</c:v>
                </c:pt>
                <c:pt idx="663">
                  <c:v>519.8714130157267</c:v>
                </c:pt>
                <c:pt idx="664">
                  <c:v>524.2411318889912</c:v>
                </c:pt>
                <c:pt idx="665">
                  <c:v>529.4878316098813</c:v>
                </c:pt>
                <c:pt idx="666">
                  <c:v>525.989663485016</c:v>
                </c:pt>
                <c:pt idx="667">
                  <c:v>532.112425130892</c:v>
                </c:pt>
                <c:pt idx="668">
                  <c:v>532.112425130892</c:v>
                </c:pt>
                <c:pt idx="669">
                  <c:v>524.2411318889912</c:v>
                </c:pt>
                <c:pt idx="670">
                  <c:v>516.377292759675</c:v>
                </c:pt>
                <c:pt idx="671">
                  <c:v>513.7576670803571</c:v>
                </c:pt>
                <c:pt idx="672">
                  <c:v>510.26611786691007</c:v>
                </c:pt>
                <c:pt idx="673">
                  <c:v>512.0117089628682</c:v>
                </c:pt>
                <c:pt idx="674">
                  <c:v>503.28742061441363</c:v>
                </c:pt>
                <c:pt idx="675">
                  <c:v>479.7775233957599</c:v>
                </c:pt>
                <c:pt idx="676">
                  <c:v>460.67040182250065</c:v>
                </c:pt>
                <c:pt idx="677">
                  <c:v>432.95647318590676</c:v>
                </c:pt>
                <c:pt idx="678">
                  <c:v>407.92036932519585</c:v>
                </c:pt>
                <c:pt idx="679">
                  <c:v>392.41859917897114</c:v>
                </c:pt>
                <c:pt idx="680">
                  <c:v>377.80456253607645</c:v>
                </c:pt>
              </c:numCache>
            </c:numRef>
          </c:yVal>
          <c:smooth val="0"/>
        </c:ser>
        <c:axId val="7023077"/>
        <c:axId val="21074078"/>
      </c:scatterChart>
      <c:valAx>
        <c:axId val="7023077"/>
        <c:scaling>
          <c:orientation val="minMax"/>
          <c:max val="0.89"/>
          <c:min val="0.8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74078"/>
        <c:crosses val="autoZero"/>
        <c:crossBetween val="midCat"/>
        <c:dispUnits/>
      </c:valAx>
      <c:valAx>
        <c:axId val="210740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0230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ESN Profile 1940-2013 UT 04/24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Data!$R$124:$R$322</c:f>
              <c:numCache>
                <c:ptCount val="199"/>
                <c:pt idx="0">
                  <c:v>1.1E-05</c:v>
                </c:pt>
                <c:pt idx="6">
                  <c:v>1.19E-05</c:v>
                </c:pt>
                <c:pt idx="12">
                  <c:v>8.99E-06</c:v>
                </c:pt>
                <c:pt idx="18">
                  <c:v>1.74E-05</c:v>
                </c:pt>
                <c:pt idx="24">
                  <c:v>2.06E-05</c:v>
                </c:pt>
                <c:pt idx="30">
                  <c:v>1.27E-05</c:v>
                </c:pt>
                <c:pt idx="36">
                  <c:v>1.63E-05</c:v>
                </c:pt>
                <c:pt idx="42">
                  <c:v>1.04E-05</c:v>
                </c:pt>
                <c:pt idx="72">
                  <c:v>-1.66E-05</c:v>
                </c:pt>
                <c:pt idx="78">
                  <c:v>-2.47E-06</c:v>
                </c:pt>
                <c:pt idx="84">
                  <c:v>4.64E-06</c:v>
                </c:pt>
                <c:pt idx="90">
                  <c:v>6.07E-06</c:v>
                </c:pt>
                <c:pt idx="96">
                  <c:v>5.43E-06</c:v>
                </c:pt>
                <c:pt idx="102">
                  <c:v>2.95E-06</c:v>
                </c:pt>
                <c:pt idx="108">
                  <c:v>3.79E-06</c:v>
                </c:pt>
                <c:pt idx="114">
                  <c:v>4.65E-06</c:v>
                </c:pt>
                <c:pt idx="120">
                  <c:v>5.69E-06</c:v>
                </c:pt>
                <c:pt idx="126">
                  <c:v>3.28E-06</c:v>
                </c:pt>
                <c:pt idx="132">
                  <c:v>-5.51E-07</c:v>
                </c:pt>
                <c:pt idx="138">
                  <c:v>1.2E-06</c:v>
                </c:pt>
                <c:pt idx="144">
                  <c:v>-1.82E-06</c:v>
                </c:pt>
                <c:pt idx="150">
                  <c:v>-1.27E-05</c:v>
                </c:pt>
                <c:pt idx="156">
                  <c:v>-5.15E-06</c:v>
                </c:pt>
                <c:pt idx="162">
                  <c:v>-4.29E-06</c:v>
                </c:pt>
                <c:pt idx="168">
                  <c:v>-7.33E-06</c:v>
                </c:pt>
                <c:pt idx="174">
                  <c:v>-2.37E-06</c:v>
                </c:pt>
                <c:pt idx="180">
                  <c:v>-6.02E-06</c:v>
                </c:pt>
                <c:pt idx="186">
                  <c:v>-4.81E-06</c:v>
                </c:pt>
                <c:pt idx="192">
                  <c:v>-4.44E-06</c:v>
                </c:pt>
                <c:pt idx="198">
                  <c:v>-8.2E-06</c:v>
                </c:pt>
              </c:numCache>
            </c:numRef>
          </c:xVal>
          <c:yVal>
            <c:numRef>
              <c:f>Data!$Z$121:$Z$319</c:f>
              <c:numCache>
                <c:ptCount val="199"/>
                <c:pt idx="0">
                  <c:v>15.635501257475973</c:v>
                </c:pt>
                <c:pt idx="1">
                  <c:v>17.280141173331522</c:v>
                </c:pt>
                <c:pt idx="2">
                  <c:v>69.25373905990905</c:v>
                </c:pt>
                <c:pt idx="3">
                  <c:v>129.05321122442038</c:v>
                </c:pt>
                <c:pt idx="4">
                  <c:v>179.21718270262699</c:v>
                </c:pt>
                <c:pt idx="5">
                  <c:v>206.9370861735847</c:v>
                </c:pt>
                <c:pt idx="6">
                  <c:v>227.9987899477929</c:v>
                </c:pt>
                <c:pt idx="7">
                  <c:v>240.66150149909842</c:v>
                </c:pt>
                <c:pt idx="8">
                  <c:v>266.0450004231605</c:v>
                </c:pt>
                <c:pt idx="9">
                  <c:v>285.55836612126245</c:v>
                </c:pt>
                <c:pt idx="10">
                  <c:v>313.63614067947043</c:v>
                </c:pt>
                <c:pt idx="11">
                  <c:v>337.5343850260877</c:v>
                </c:pt>
                <c:pt idx="12">
                  <c:v>358.0734787818872</c:v>
                </c:pt>
                <c:pt idx="13">
                  <c:v>364.07362970863335</c:v>
                </c:pt>
                <c:pt idx="14">
                  <c:v>387.25776660499145</c:v>
                </c:pt>
                <c:pt idx="15">
                  <c:v>398.44362712905956</c:v>
                </c:pt>
                <c:pt idx="16">
                  <c:v>405.33473050745613</c:v>
                </c:pt>
                <c:pt idx="17">
                  <c:v>436.41566024390846</c:v>
                </c:pt>
                <c:pt idx="18">
                  <c:v>453.73324357188454</c:v>
                </c:pt>
                <c:pt idx="19">
                  <c:v>466.7451729195505</c:v>
                </c:pt>
                <c:pt idx="20">
                  <c:v>478.03869447324956</c:v>
                </c:pt>
                <c:pt idx="21">
                  <c:v>514.6307838204134</c:v>
                </c:pt>
                <c:pt idx="22">
                  <c:v>526.8640673705412</c:v>
                </c:pt>
                <c:pt idx="23">
                  <c:v>539.9911866302562</c:v>
                </c:pt>
                <c:pt idx="24">
                  <c:v>561.0378367817891</c:v>
                </c:pt>
                <c:pt idx="25">
                  <c:v>584.7792559045172</c:v>
                </c:pt>
                <c:pt idx="26">
                  <c:v>605.9398747885353</c:v>
                </c:pt>
                <c:pt idx="27">
                  <c:v>628.0396764462778</c:v>
                </c:pt>
                <c:pt idx="28">
                  <c:v>649.3109634189591</c:v>
                </c:pt>
                <c:pt idx="29">
                  <c:v>670.6368785909119</c:v>
                </c:pt>
                <c:pt idx="30">
                  <c:v>700.0497266781351</c:v>
                </c:pt>
                <c:pt idx="31">
                  <c:v>715.242556053017</c:v>
                </c:pt>
                <c:pt idx="32">
                  <c:v>734.0486269218181</c:v>
                </c:pt>
                <c:pt idx="33">
                  <c:v>753.7960128045772</c:v>
                </c:pt>
                <c:pt idx="34">
                  <c:v>771.7890240523071</c:v>
                </c:pt>
                <c:pt idx="35">
                  <c:v>793.4322274740988</c:v>
                </c:pt>
                <c:pt idx="36">
                  <c:v>810.6065264397816</c:v>
                </c:pt>
                <c:pt idx="37">
                  <c:v>841.4284157857576</c:v>
                </c:pt>
                <c:pt idx="38">
                  <c:v>866.897330990265</c:v>
                </c:pt>
                <c:pt idx="39">
                  <c:v>866.897330990265</c:v>
                </c:pt>
                <c:pt idx="40">
                  <c:v>865.9863805004156</c:v>
                </c:pt>
                <c:pt idx="41">
                  <c:v>883.3115513417157</c:v>
                </c:pt>
                <c:pt idx="42">
                  <c:v>899.7582815586316</c:v>
                </c:pt>
                <c:pt idx="43">
                  <c:v>908.9094488377325</c:v>
                </c:pt>
                <c:pt idx="44">
                  <c:v>935.5050064638968</c:v>
                </c:pt>
                <c:pt idx="45">
                  <c:v>957.579722386465</c:v>
                </c:pt>
                <c:pt idx="46">
                  <c:v>963.1075826438554</c:v>
                </c:pt>
                <c:pt idx="47">
                  <c:v>985.2558957593706</c:v>
                </c:pt>
                <c:pt idx="48">
                  <c:v>1004.6842476828131</c:v>
                </c:pt>
                <c:pt idx="49">
                  <c:v>1026.9438813631364</c:v>
                </c:pt>
                <c:pt idx="50">
                  <c:v>1051.126010823895</c:v>
                </c:pt>
                <c:pt idx="51">
                  <c:v>1065.1093398553846</c:v>
                </c:pt>
                <c:pt idx="52">
                  <c:v>1095.0193746578582</c:v>
                </c:pt>
                <c:pt idx="53">
                  <c:v>1106.263471122533</c:v>
                </c:pt>
                <c:pt idx="54">
                  <c:v>1132.5590573690788</c:v>
                </c:pt>
                <c:pt idx="55">
                  <c:v>1152.3355366364062</c:v>
                </c:pt>
                <c:pt idx="56">
                  <c:v>1164.6017640348027</c:v>
                </c:pt>
                <c:pt idx="57">
                  <c:v>1187.2948200981168</c:v>
                </c:pt>
                <c:pt idx="58">
                  <c:v>1213.8486718311187</c:v>
                </c:pt>
                <c:pt idx="59">
                  <c:v>1230.0121784657827</c:v>
                </c:pt>
                <c:pt idx="60">
                  <c:v>1261.4784964207781</c:v>
                </c:pt>
                <c:pt idx="61">
                  <c:v>1276.7779206090847</c:v>
                </c:pt>
                <c:pt idx="62">
                  <c:v>1300.7398454623622</c:v>
                </c:pt>
                <c:pt idx="63">
                  <c:v>1324.7711151194069</c:v>
                </c:pt>
                <c:pt idx="64">
                  <c:v>1343.0815054074246</c:v>
                </c:pt>
                <c:pt idx="65">
                  <c:v>1369.171184064523</c:v>
                </c:pt>
                <c:pt idx="66">
                  <c:v>1378.854867608995</c:v>
                </c:pt>
                <c:pt idx="67">
                  <c:v>1407.9738591503615</c:v>
                </c:pt>
                <c:pt idx="68">
                  <c:v>1426.4688409560956</c:v>
                </c:pt>
                <c:pt idx="69">
                  <c:v>1443.05197207072</c:v>
                </c:pt>
                <c:pt idx="70">
                  <c:v>1464.5617719496665</c:v>
                </c:pt>
                <c:pt idx="71">
                  <c:v>1481.2212265766063</c:v>
                </c:pt>
                <c:pt idx="72">
                  <c:v>1492.0187108800453</c:v>
                </c:pt>
                <c:pt idx="73">
                  <c:v>1513.655890331589</c:v>
                </c:pt>
                <c:pt idx="74">
                  <c:v>1541.2759103803057</c:v>
                </c:pt>
                <c:pt idx="75">
                  <c:v>1569.9795385867797</c:v>
                </c:pt>
                <c:pt idx="76">
                  <c:v>1587.845616657434</c:v>
                </c:pt>
                <c:pt idx="77">
                  <c:v>1620.700263479341</c:v>
                </c:pt>
                <c:pt idx="78">
                  <c:v>1644.6764636889247</c:v>
                </c:pt>
                <c:pt idx="79">
                  <c:v>1672.7364742677173</c:v>
                </c:pt>
                <c:pt idx="80">
                  <c:v>1698.8773733827336</c:v>
                </c:pt>
                <c:pt idx="81">
                  <c:v>1716.0141012830109</c:v>
                </c:pt>
                <c:pt idx="82">
                  <c:v>1737.2319427528091</c:v>
                </c:pt>
                <c:pt idx="83">
                  <c:v>1735.2088585514073</c:v>
                </c:pt>
                <c:pt idx="84">
                  <c:v>1744.3166214284354</c:v>
                </c:pt>
                <c:pt idx="85">
                  <c:v>1736.2203390418356</c:v>
                </c:pt>
                <c:pt idx="86">
                  <c:v>1736.2203390418356</c:v>
                </c:pt>
                <c:pt idx="87">
                  <c:v>1746.3419260339742</c:v>
                </c:pt>
                <c:pt idx="88">
                  <c:v>1753.434384657112</c:v>
                </c:pt>
                <c:pt idx="89">
                  <c:v>1757.4899396067162</c:v>
                </c:pt>
                <c:pt idx="90">
                  <c:v>1756.4758651648242</c:v>
                </c:pt>
                <c:pt idx="91">
                  <c:v>1756.4758651648242</c:v>
                </c:pt>
                <c:pt idx="92">
                  <c:v>1753.434384657112</c:v>
                </c:pt>
                <c:pt idx="93">
                  <c:v>1753.434384657112</c:v>
                </c:pt>
                <c:pt idx="94">
                  <c:v>1752.4208053264529</c:v>
                </c:pt>
                <c:pt idx="95">
                  <c:v>1743.3041543323106</c:v>
                </c:pt>
                <c:pt idx="96">
                  <c:v>1740.2674935093148</c:v>
                </c:pt>
                <c:pt idx="97">
                  <c:v>1734.1975012515093</c:v>
                </c:pt>
                <c:pt idx="98">
                  <c:v>1729.1425615602443</c:v>
                </c:pt>
                <c:pt idx="99">
                  <c:v>1728.1319427738406</c:v>
                </c:pt>
                <c:pt idx="100">
                  <c:v>1721.0610530544486</c:v>
                </c:pt>
                <c:pt idx="101">
                  <c:v>1721.0610530544486</c:v>
                </c:pt>
                <c:pt idx="102">
                  <c:v>1711.9787472469438</c:v>
                </c:pt>
                <c:pt idx="103">
                  <c:v>1711.9787472469438</c:v>
                </c:pt>
                <c:pt idx="104">
                  <c:v>1724.09069713636</c:v>
                </c:pt>
                <c:pt idx="105">
                  <c:v>1728.1319427738406</c:v>
                </c:pt>
                <c:pt idx="106">
                  <c:v>1725.1008241793427</c:v>
                </c:pt>
                <c:pt idx="107">
                  <c:v>1727.1214469681722</c:v>
                </c:pt>
                <c:pt idx="108">
                  <c:v>1726.1110741133107</c:v>
                </c:pt>
                <c:pt idx="109">
                  <c:v>1729.1425615602443</c:v>
                </c:pt>
                <c:pt idx="110">
                  <c:v>1734.1975012515093</c:v>
                </c:pt>
                <c:pt idx="111">
                  <c:v>1726.1110741133107</c:v>
                </c:pt>
                <c:pt idx="112">
                  <c:v>1722.0708116037918</c:v>
                </c:pt>
                <c:pt idx="113">
                  <c:v>1730.1533033573226</c:v>
                </c:pt>
                <c:pt idx="114">
                  <c:v>1740.2674935093148</c:v>
                </c:pt>
                <c:pt idx="115">
                  <c:v>1740.2674935093148</c:v>
                </c:pt>
                <c:pt idx="116">
                  <c:v>1745.329211985619</c:v>
                </c:pt>
                <c:pt idx="117">
                  <c:v>1756.4758651648242</c:v>
                </c:pt>
                <c:pt idx="118">
                  <c:v>1747.3547636036249</c:v>
                </c:pt>
                <c:pt idx="119">
                  <c:v>1753.434384657112</c:v>
                </c:pt>
                <c:pt idx="120">
                  <c:v>1750.3940177417646</c:v>
                </c:pt>
                <c:pt idx="121">
                  <c:v>1739.2555199565065</c:v>
                </c:pt>
                <c:pt idx="122">
                  <c:v>1743.3041543323106</c:v>
                </c:pt>
                <c:pt idx="123">
                  <c:v>1741.2795904028364</c:v>
                </c:pt>
                <c:pt idx="124">
                  <c:v>1739.2555199565065</c:v>
                </c:pt>
                <c:pt idx="125">
                  <c:v>1725.1008241793427</c:v>
                </c:pt>
                <c:pt idx="126">
                  <c:v>1713.9961791394746</c:v>
                </c:pt>
                <c:pt idx="127">
                  <c:v>1712.9874019267213</c:v>
                </c:pt>
                <c:pt idx="128">
                  <c:v>1712.9874019267213</c:v>
                </c:pt>
                <c:pt idx="129">
                  <c:v>1704.9215929129782</c:v>
                </c:pt>
                <c:pt idx="130">
                  <c:v>1699.884437838411</c:v>
                </c:pt>
                <c:pt idx="131">
                  <c:v>1704.9215929129782</c:v>
                </c:pt>
                <c:pt idx="132">
                  <c:v>1707.9453532624582</c:v>
                </c:pt>
                <c:pt idx="133">
                  <c:v>1726.1110741133107</c:v>
                </c:pt>
                <c:pt idx="134">
                  <c:v>1756.4758651648242</c:v>
                </c:pt>
                <c:pt idx="135">
                  <c:v>1774.748179412223</c:v>
                </c:pt>
                <c:pt idx="136">
                  <c:v>1791.024059518879</c:v>
                </c:pt>
                <c:pt idx="137">
                  <c:v>1810.3931926322068</c:v>
                </c:pt>
                <c:pt idx="138">
                  <c:v>1820.6056488731474</c:v>
                </c:pt>
                <c:pt idx="139">
                  <c:v>1839.0197800940603</c:v>
                </c:pt>
                <c:pt idx="140">
                  <c:v>1859.5279315171524</c:v>
                </c:pt>
                <c:pt idx="141">
                  <c:v>1881.1161406644271</c:v>
                </c:pt>
                <c:pt idx="142">
                  <c:v>1898.6335101749532</c:v>
                </c:pt>
                <c:pt idx="143">
                  <c:v>1919.2896024458864</c:v>
                </c:pt>
                <c:pt idx="144">
                  <c:v>1942.0708081477417</c:v>
                </c:pt>
                <c:pt idx="145">
                  <c:v>1962.8353694213417</c:v>
                </c:pt>
                <c:pt idx="146">
                  <c:v>1981.5679727002876</c:v>
                </c:pt>
                <c:pt idx="147">
                  <c:v>2003.4762204938736</c:v>
                </c:pt>
                <c:pt idx="148">
                  <c:v>2028.5851990724593</c:v>
                </c:pt>
                <c:pt idx="149">
                  <c:v>2047.4668833523285</c:v>
                </c:pt>
                <c:pt idx="150">
                  <c:v>2075.8701550292435</c:v>
                </c:pt>
                <c:pt idx="151">
                  <c:v>2093.8036672554836</c:v>
                </c:pt>
                <c:pt idx="152">
                  <c:v>2127.6662949620604</c:v>
                </c:pt>
                <c:pt idx="153">
                  <c:v>2140.4004661004274</c:v>
                </c:pt>
                <c:pt idx="154">
                  <c:v>2152.090635953095</c:v>
                </c:pt>
                <c:pt idx="155">
                  <c:v>2156.3456904245136</c:v>
                </c:pt>
                <c:pt idx="156">
                  <c:v>2182.989293540433</c:v>
                </c:pt>
                <c:pt idx="157">
                  <c:v>2201.155897530657</c:v>
                </c:pt>
                <c:pt idx="158">
                  <c:v>2224.724771101794</c:v>
                </c:pt>
                <c:pt idx="159">
                  <c:v>2236.5343410253254</c:v>
                </c:pt>
                <c:pt idx="160">
                  <c:v>2260.203986004148</c:v>
                </c:pt>
                <c:pt idx="161">
                  <c:v>2287.183461086591</c:v>
                </c:pt>
                <c:pt idx="162">
                  <c:v>2308.830331800206</c:v>
                </c:pt>
                <c:pt idx="163">
                  <c:v>2330.533779433729</c:v>
                </c:pt>
                <c:pt idx="164">
                  <c:v>2356.6530157891057</c:v>
                </c:pt>
                <c:pt idx="165">
                  <c:v>2373.0193567171054</c:v>
                </c:pt>
                <c:pt idx="166">
                  <c:v>2403.656433373723</c:v>
                </c:pt>
                <c:pt idx="167">
                  <c:v>2427.8079707422908</c:v>
                </c:pt>
                <c:pt idx="168">
                  <c:v>2445.4169501914394</c:v>
                </c:pt>
                <c:pt idx="169">
                  <c:v>2469.690429539189</c:v>
                </c:pt>
                <c:pt idx="170">
                  <c:v>2495.1433435801146</c:v>
                </c:pt>
                <c:pt idx="171">
                  <c:v>2511.7852012724347</c:v>
                </c:pt>
                <c:pt idx="172">
                  <c:v>2531.7995550731507</c:v>
                </c:pt>
                <c:pt idx="173">
                  <c:v>2559.6775385131878</c:v>
                </c:pt>
                <c:pt idx="174">
                  <c:v>2579.8077973472937</c:v>
                </c:pt>
                <c:pt idx="175">
                  <c:v>2591.01239664548</c:v>
                </c:pt>
                <c:pt idx="176">
                  <c:v>2612.3428768355457</c:v>
                </c:pt>
                <c:pt idx="177">
                  <c:v>2642.749177275466</c:v>
                </c:pt>
                <c:pt idx="178">
                  <c:v>2671.002778344179</c:v>
                </c:pt>
                <c:pt idx="179">
                  <c:v>2690.2702844052374</c:v>
                </c:pt>
                <c:pt idx="180">
                  <c:v>2717.5478037908206</c:v>
                </c:pt>
                <c:pt idx="181">
                  <c:v>2736.923737108466</c:v>
                </c:pt>
                <c:pt idx="182">
                  <c:v>2763.2104047448624</c:v>
                </c:pt>
                <c:pt idx="183">
                  <c:v>2784.9884171539866</c:v>
                </c:pt>
                <c:pt idx="184">
                  <c:v>2801.072000280016</c:v>
                </c:pt>
                <c:pt idx="185">
                  <c:v>2819.4914641002815</c:v>
                </c:pt>
                <c:pt idx="186">
                  <c:v>2842.5733984971216</c:v>
                </c:pt>
                <c:pt idx="187">
                  <c:v>2865.7196710705834</c:v>
                </c:pt>
                <c:pt idx="188">
                  <c:v>2873.836132836884</c:v>
                </c:pt>
                <c:pt idx="189">
                  <c:v>2892.4178896258586</c:v>
                </c:pt>
                <c:pt idx="190">
                  <c:v>2904.052638169354</c:v>
                </c:pt>
                <c:pt idx="191">
                  <c:v>2921.5353836308013</c:v>
                </c:pt>
                <c:pt idx="192">
                  <c:v>2939.055014105156</c:v>
                </c:pt>
                <c:pt idx="193">
                  <c:v>2953.097380471704</c:v>
                </c:pt>
                <c:pt idx="194">
                  <c:v>2977.7288064744007</c:v>
                </c:pt>
                <c:pt idx="195">
                  <c:v>2993.0135273763794</c:v>
                </c:pt>
                <c:pt idx="196">
                  <c:v>3000.0775141109957</c:v>
                </c:pt>
                <c:pt idx="197">
                  <c:v>3016.583556461898</c:v>
                </c:pt>
                <c:pt idx="198">
                  <c:v>3020.1248381787527</c:v>
                </c:pt>
              </c:numCache>
            </c:numRef>
          </c:yVal>
          <c:smooth val="0"/>
        </c:ser>
        <c:axId val="66320575"/>
        <c:axId val="64060008"/>
      </c:scatterChart>
      <c:valAx>
        <c:axId val="66320575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4060008"/>
        <c:crosses val="autoZero"/>
        <c:crossBetween val="midCat"/>
        <c:dispUnits/>
        <c:majorUnit val="1E-05"/>
      </c:valAx>
      <c:valAx>
        <c:axId val="64060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3205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Raw CO VDC (normalized to 5 ppm FSD)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Data!$S$7:$S$8</c:f>
              <c:strCache>
                <c:ptCount val="1"/>
                <c:pt idx="0">
                  <c:v>Raw CO VDC (5 ppm)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Data!$S$9:$S$689</c:f>
              <c:numCache>
                <c:ptCount val="681"/>
                <c:pt idx="34">
                  <c:v>1.2096</c:v>
                </c:pt>
                <c:pt idx="35">
                  <c:v>1.3128</c:v>
                </c:pt>
                <c:pt idx="36">
                  <c:v>1.4304000000000001</c:v>
                </c:pt>
                <c:pt idx="37">
                  <c:v>1.274</c:v>
                </c:pt>
                <c:pt idx="38">
                  <c:v>1.28</c:v>
                </c:pt>
                <c:pt idx="39">
                  <c:v>1.2676</c:v>
                </c:pt>
                <c:pt idx="40">
                  <c:v>1.4596</c:v>
                </c:pt>
                <c:pt idx="41">
                  <c:v>1.1636</c:v>
                </c:pt>
                <c:pt idx="42">
                  <c:v>1.3168</c:v>
                </c:pt>
                <c:pt idx="43">
                  <c:v>1.1736</c:v>
                </c:pt>
                <c:pt idx="44">
                  <c:v>1.3619999999999999</c:v>
                </c:pt>
                <c:pt idx="45">
                  <c:v>1.2468</c:v>
                </c:pt>
                <c:pt idx="46">
                  <c:v>1.1876</c:v>
                </c:pt>
                <c:pt idx="47">
                  <c:v>1.3744</c:v>
                </c:pt>
                <c:pt idx="48">
                  <c:v>1.4003999999999999</c:v>
                </c:pt>
                <c:pt idx="49">
                  <c:v>1.3128</c:v>
                </c:pt>
                <c:pt idx="50">
                  <c:v>1.1792</c:v>
                </c:pt>
                <c:pt idx="51">
                  <c:v>1.3332000000000002</c:v>
                </c:pt>
                <c:pt idx="52">
                  <c:v>1.4872</c:v>
                </c:pt>
                <c:pt idx="53">
                  <c:v>1.1708</c:v>
                </c:pt>
                <c:pt idx="54">
                  <c:v>1.3523999999999998</c:v>
                </c:pt>
                <c:pt idx="55">
                  <c:v>1.1587999999999998</c:v>
                </c:pt>
                <c:pt idx="56">
                  <c:v>1.326</c:v>
                </c:pt>
                <c:pt idx="57">
                  <c:v>1.1912</c:v>
                </c:pt>
                <c:pt idx="58">
                  <c:v>1.2976</c:v>
                </c:pt>
                <c:pt idx="59">
                  <c:v>1.4624000000000001</c:v>
                </c:pt>
                <c:pt idx="60">
                  <c:v>1.2256</c:v>
                </c:pt>
                <c:pt idx="61">
                  <c:v>1.2344</c:v>
                </c:pt>
                <c:pt idx="62">
                  <c:v>1.2024</c:v>
                </c:pt>
                <c:pt idx="63">
                  <c:v>1.372</c:v>
                </c:pt>
                <c:pt idx="64">
                  <c:v>1.2236</c:v>
                </c:pt>
                <c:pt idx="65">
                  <c:v>1.2588</c:v>
                </c:pt>
                <c:pt idx="66">
                  <c:v>1.2167999999999999</c:v>
                </c:pt>
                <c:pt idx="67">
                  <c:v>1.4492</c:v>
                </c:pt>
                <c:pt idx="68">
                  <c:v>1.2944</c:v>
                </c:pt>
                <c:pt idx="69">
                  <c:v>1.358</c:v>
                </c:pt>
                <c:pt idx="70">
                  <c:v>1.3576000000000001</c:v>
                </c:pt>
                <c:pt idx="71">
                  <c:v>1.246</c:v>
                </c:pt>
                <c:pt idx="72">
                  <c:v>1.3536</c:v>
                </c:pt>
                <c:pt idx="73">
                  <c:v>1.2476</c:v>
                </c:pt>
                <c:pt idx="74">
                  <c:v>1.2316</c:v>
                </c:pt>
                <c:pt idx="75">
                  <c:v>1.3488</c:v>
                </c:pt>
                <c:pt idx="76">
                  <c:v>1.2476</c:v>
                </c:pt>
                <c:pt idx="77">
                  <c:v>1.1476000000000002</c:v>
                </c:pt>
                <c:pt idx="78">
                  <c:v>1.2628</c:v>
                </c:pt>
                <c:pt idx="79">
                  <c:v>1.3104</c:v>
                </c:pt>
                <c:pt idx="80">
                  <c:v>1.3616</c:v>
                </c:pt>
                <c:pt idx="81">
                  <c:v>1.2988</c:v>
                </c:pt>
                <c:pt idx="82">
                  <c:v>1.1876</c:v>
                </c:pt>
                <c:pt idx="83">
                  <c:v>1.3256000000000001</c:v>
                </c:pt>
                <c:pt idx="84">
                  <c:v>1.2752000000000001</c:v>
                </c:pt>
                <c:pt idx="85">
                  <c:v>1.2872</c:v>
                </c:pt>
                <c:pt idx="86">
                  <c:v>1.168</c:v>
                </c:pt>
                <c:pt idx="87">
                  <c:v>1.3032</c:v>
                </c:pt>
                <c:pt idx="88">
                  <c:v>1.4816</c:v>
                </c:pt>
                <c:pt idx="89">
                  <c:v>1.3776</c:v>
                </c:pt>
                <c:pt idx="90">
                  <c:v>1.6724</c:v>
                </c:pt>
                <c:pt idx="91">
                  <c:v>1.6168</c:v>
                </c:pt>
                <c:pt idx="92">
                  <c:v>1.8344</c:v>
                </c:pt>
                <c:pt idx="93">
                  <c:v>1.7835999999999999</c:v>
                </c:pt>
                <c:pt idx="94">
                  <c:v>1.6207999999999998</c:v>
                </c:pt>
                <c:pt idx="95">
                  <c:v>1.834</c:v>
                </c:pt>
                <c:pt idx="96">
                  <c:v>1.748</c:v>
                </c:pt>
                <c:pt idx="97">
                  <c:v>1.7995999999999999</c:v>
                </c:pt>
                <c:pt idx="98">
                  <c:v>1.8864</c:v>
                </c:pt>
                <c:pt idx="99">
                  <c:v>1.6296</c:v>
                </c:pt>
                <c:pt idx="100">
                  <c:v>1.8184</c:v>
                </c:pt>
                <c:pt idx="101">
                  <c:v>1.7315999999999998</c:v>
                </c:pt>
                <c:pt idx="102">
                  <c:v>2.0152</c:v>
                </c:pt>
                <c:pt idx="103">
                  <c:v>1.6724</c:v>
                </c:pt>
                <c:pt idx="104">
                  <c:v>1.8188</c:v>
                </c:pt>
                <c:pt idx="105">
                  <c:v>1.9416</c:v>
                </c:pt>
                <c:pt idx="106">
                  <c:v>2.0276</c:v>
                </c:pt>
                <c:pt idx="107">
                  <c:v>2.1803999999999997</c:v>
                </c:pt>
                <c:pt idx="108">
                  <c:v>2.4332000000000003</c:v>
                </c:pt>
                <c:pt idx="109">
                  <c:v>3.0208</c:v>
                </c:pt>
                <c:pt idx="110">
                  <c:v>2.8124</c:v>
                </c:pt>
                <c:pt idx="111">
                  <c:v>2.7784</c:v>
                </c:pt>
                <c:pt idx="112">
                  <c:v>3.2607999999999997</c:v>
                </c:pt>
                <c:pt idx="113">
                  <c:v>3.3972</c:v>
                </c:pt>
                <c:pt idx="114">
                  <c:v>3.2912</c:v>
                </c:pt>
                <c:pt idx="115">
                  <c:v>3.5043999999999995</c:v>
                </c:pt>
                <c:pt idx="116">
                  <c:v>3.558</c:v>
                </c:pt>
                <c:pt idx="117">
                  <c:v>3.9112</c:v>
                </c:pt>
                <c:pt idx="118">
                  <c:v>3.6932</c:v>
                </c:pt>
                <c:pt idx="119">
                  <c:v>4.471</c:v>
                </c:pt>
                <c:pt idx="120">
                  <c:v>4.795</c:v>
                </c:pt>
                <c:pt idx="121">
                  <c:v>4.529</c:v>
                </c:pt>
                <c:pt idx="122">
                  <c:v>4.897</c:v>
                </c:pt>
                <c:pt idx="123">
                  <c:v>4.546</c:v>
                </c:pt>
                <c:pt idx="124">
                  <c:v>4.371</c:v>
                </c:pt>
                <c:pt idx="125">
                  <c:v>4.46</c:v>
                </c:pt>
                <c:pt idx="126">
                  <c:v>4.311</c:v>
                </c:pt>
                <c:pt idx="127">
                  <c:v>4.509</c:v>
                </c:pt>
                <c:pt idx="128">
                  <c:v>4.45</c:v>
                </c:pt>
                <c:pt idx="129">
                  <c:v>4.152</c:v>
                </c:pt>
                <c:pt idx="130">
                  <c:v>4.231</c:v>
                </c:pt>
                <c:pt idx="131">
                  <c:v>4.271</c:v>
                </c:pt>
                <c:pt idx="132">
                  <c:v>4.546</c:v>
                </c:pt>
                <c:pt idx="133">
                  <c:v>4.614</c:v>
                </c:pt>
                <c:pt idx="134">
                  <c:v>4.311</c:v>
                </c:pt>
                <c:pt idx="135">
                  <c:v>4.171</c:v>
                </c:pt>
                <c:pt idx="136">
                  <c:v>3.554</c:v>
                </c:pt>
                <c:pt idx="137">
                  <c:v>3.423</c:v>
                </c:pt>
                <c:pt idx="138">
                  <c:v>2.958</c:v>
                </c:pt>
                <c:pt idx="139">
                  <c:v>2.365</c:v>
                </c:pt>
                <c:pt idx="140">
                  <c:v>2.298</c:v>
                </c:pt>
                <c:pt idx="141">
                  <c:v>1.981</c:v>
                </c:pt>
                <c:pt idx="142">
                  <c:v>2.049</c:v>
                </c:pt>
                <c:pt idx="143">
                  <c:v>1.87</c:v>
                </c:pt>
                <c:pt idx="144">
                  <c:v>1.691</c:v>
                </c:pt>
                <c:pt idx="145">
                  <c:v>1.961</c:v>
                </c:pt>
                <c:pt idx="146">
                  <c:v>1.83</c:v>
                </c:pt>
                <c:pt idx="147">
                  <c:v>1.762</c:v>
                </c:pt>
                <c:pt idx="148">
                  <c:v>1.671</c:v>
                </c:pt>
                <c:pt idx="149">
                  <c:v>1.664</c:v>
                </c:pt>
                <c:pt idx="150">
                  <c:v>1.861</c:v>
                </c:pt>
                <c:pt idx="151">
                  <c:v>1.811</c:v>
                </c:pt>
                <c:pt idx="152">
                  <c:v>1.613</c:v>
                </c:pt>
                <c:pt idx="153">
                  <c:v>1.804</c:v>
                </c:pt>
                <c:pt idx="154">
                  <c:v>1.851</c:v>
                </c:pt>
                <c:pt idx="155">
                  <c:v>1.781</c:v>
                </c:pt>
                <c:pt idx="156">
                  <c:v>1.871</c:v>
                </c:pt>
                <c:pt idx="157">
                  <c:v>1.741</c:v>
                </c:pt>
                <c:pt idx="158">
                  <c:v>1.802</c:v>
                </c:pt>
                <c:pt idx="159">
                  <c:v>1.724</c:v>
                </c:pt>
                <c:pt idx="160">
                  <c:v>1.741</c:v>
                </c:pt>
                <c:pt idx="161">
                  <c:v>1.79</c:v>
                </c:pt>
                <c:pt idx="162">
                  <c:v>1.683</c:v>
                </c:pt>
                <c:pt idx="163">
                  <c:v>1.791</c:v>
                </c:pt>
                <c:pt idx="164">
                  <c:v>1.731</c:v>
                </c:pt>
                <c:pt idx="165">
                  <c:v>1.71</c:v>
                </c:pt>
                <c:pt idx="166">
                  <c:v>1.741</c:v>
                </c:pt>
                <c:pt idx="167">
                  <c:v>1.871</c:v>
                </c:pt>
                <c:pt idx="168">
                  <c:v>1.662</c:v>
                </c:pt>
                <c:pt idx="169">
                  <c:v>1.881</c:v>
                </c:pt>
                <c:pt idx="170">
                  <c:v>1.731</c:v>
                </c:pt>
                <c:pt idx="171">
                  <c:v>1.801</c:v>
                </c:pt>
                <c:pt idx="172">
                  <c:v>1.781</c:v>
                </c:pt>
                <c:pt idx="173">
                  <c:v>1.652</c:v>
                </c:pt>
                <c:pt idx="174">
                  <c:v>1.881</c:v>
                </c:pt>
                <c:pt idx="175">
                  <c:v>1.771</c:v>
                </c:pt>
                <c:pt idx="176">
                  <c:v>1.791</c:v>
                </c:pt>
                <c:pt idx="177">
                  <c:v>1.811</c:v>
                </c:pt>
                <c:pt idx="178">
                  <c:v>1.683</c:v>
                </c:pt>
                <c:pt idx="179">
                  <c:v>1.773</c:v>
                </c:pt>
                <c:pt idx="180">
                  <c:v>1.787</c:v>
                </c:pt>
                <c:pt idx="181">
                  <c:v>1.674</c:v>
                </c:pt>
                <c:pt idx="182">
                  <c:v>1.759</c:v>
                </c:pt>
                <c:pt idx="183">
                  <c:v>1.821</c:v>
                </c:pt>
                <c:pt idx="184">
                  <c:v>1.686</c:v>
                </c:pt>
                <c:pt idx="185">
                  <c:v>1.912</c:v>
                </c:pt>
                <c:pt idx="186">
                  <c:v>1.746</c:v>
                </c:pt>
                <c:pt idx="187">
                  <c:v>1.816</c:v>
                </c:pt>
                <c:pt idx="188">
                  <c:v>1.661</c:v>
                </c:pt>
                <c:pt idx="189">
                  <c:v>1.646</c:v>
                </c:pt>
                <c:pt idx="190">
                  <c:v>1.787</c:v>
                </c:pt>
                <c:pt idx="191">
                  <c:v>1.682</c:v>
                </c:pt>
                <c:pt idx="192">
                  <c:v>1.772</c:v>
                </c:pt>
                <c:pt idx="193">
                  <c:v>1.811</c:v>
                </c:pt>
                <c:pt idx="194">
                  <c:v>1.583</c:v>
                </c:pt>
                <c:pt idx="195">
                  <c:v>1.772</c:v>
                </c:pt>
                <c:pt idx="196">
                  <c:v>1.511</c:v>
                </c:pt>
                <c:pt idx="197">
                  <c:v>1.484</c:v>
                </c:pt>
                <c:pt idx="198">
                  <c:v>1.373</c:v>
                </c:pt>
                <c:pt idx="199">
                  <c:v>1.362</c:v>
                </c:pt>
                <c:pt idx="200">
                  <c:v>1.401</c:v>
                </c:pt>
                <c:pt idx="201">
                  <c:v>1.364</c:v>
                </c:pt>
                <c:pt idx="202">
                  <c:v>1.345</c:v>
                </c:pt>
                <c:pt idx="203">
                  <c:v>1.383</c:v>
                </c:pt>
                <c:pt idx="204">
                  <c:v>1.345</c:v>
                </c:pt>
                <c:pt idx="205">
                  <c:v>1.315</c:v>
                </c:pt>
                <c:pt idx="206">
                  <c:v>1.404</c:v>
                </c:pt>
                <c:pt idx="207">
                  <c:v>1.471</c:v>
                </c:pt>
                <c:pt idx="208">
                  <c:v>1.382</c:v>
                </c:pt>
                <c:pt idx="209">
                  <c:v>1.266</c:v>
                </c:pt>
                <c:pt idx="210">
                  <c:v>1.382</c:v>
                </c:pt>
                <c:pt idx="211">
                  <c:v>1.364</c:v>
                </c:pt>
                <c:pt idx="212">
                  <c:v>1.413</c:v>
                </c:pt>
                <c:pt idx="213">
                  <c:v>1.286</c:v>
                </c:pt>
                <c:pt idx="214">
                  <c:v>1.412</c:v>
                </c:pt>
                <c:pt idx="215">
                  <c:v>1.451</c:v>
                </c:pt>
                <c:pt idx="216">
                  <c:v>1.266</c:v>
                </c:pt>
                <c:pt idx="217">
                  <c:v>1.512</c:v>
                </c:pt>
                <c:pt idx="218">
                  <c:v>1.296</c:v>
                </c:pt>
                <c:pt idx="219">
                  <c:v>1.326</c:v>
                </c:pt>
                <c:pt idx="220">
                  <c:v>1.233</c:v>
                </c:pt>
                <c:pt idx="221">
                  <c:v>1.267</c:v>
                </c:pt>
                <c:pt idx="222">
                  <c:v>1.336</c:v>
                </c:pt>
                <c:pt idx="223">
                  <c:v>1.335</c:v>
                </c:pt>
                <c:pt idx="224">
                  <c:v>1.216</c:v>
                </c:pt>
                <c:pt idx="225">
                  <c:v>1.453</c:v>
                </c:pt>
                <c:pt idx="226">
                  <c:v>1.196</c:v>
                </c:pt>
                <c:pt idx="227">
                  <c:v>1.227</c:v>
                </c:pt>
                <c:pt idx="228">
                  <c:v>1.401</c:v>
                </c:pt>
                <c:pt idx="229">
                  <c:v>1.246</c:v>
                </c:pt>
                <c:pt idx="230">
                  <c:v>1.423</c:v>
                </c:pt>
                <c:pt idx="231">
                  <c:v>1.247</c:v>
                </c:pt>
                <c:pt idx="232">
                  <c:v>1.286</c:v>
                </c:pt>
                <c:pt idx="233">
                  <c:v>1.306</c:v>
                </c:pt>
                <c:pt idx="234">
                  <c:v>1.345</c:v>
                </c:pt>
                <c:pt idx="235">
                  <c:v>1.226</c:v>
                </c:pt>
                <c:pt idx="236">
                  <c:v>1.276</c:v>
                </c:pt>
                <c:pt idx="237">
                  <c:v>1.234</c:v>
                </c:pt>
                <c:pt idx="238">
                  <c:v>1.344</c:v>
                </c:pt>
                <c:pt idx="239">
                  <c:v>1.484</c:v>
                </c:pt>
                <c:pt idx="240">
                  <c:v>1.371</c:v>
                </c:pt>
                <c:pt idx="241">
                  <c:v>1.731</c:v>
                </c:pt>
                <c:pt idx="242">
                  <c:v>1.691</c:v>
                </c:pt>
                <c:pt idx="243">
                  <c:v>1.612</c:v>
                </c:pt>
                <c:pt idx="244">
                  <c:v>1.622</c:v>
                </c:pt>
                <c:pt idx="245">
                  <c:v>1.413</c:v>
                </c:pt>
                <c:pt idx="246">
                  <c:v>1.771</c:v>
                </c:pt>
                <c:pt idx="247">
                  <c:v>1.671</c:v>
                </c:pt>
                <c:pt idx="248">
                  <c:v>1.582</c:v>
                </c:pt>
                <c:pt idx="249">
                  <c:v>1.571</c:v>
                </c:pt>
                <c:pt idx="250">
                  <c:v>1.821</c:v>
                </c:pt>
                <c:pt idx="251">
                  <c:v>1.432</c:v>
                </c:pt>
                <c:pt idx="252">
                  <c:v>1.8</c:v>
                </c:pt>
                <c:pt idx="253">
                  <c:v>1.641</c:v>
                </c:pt>
                <c:pt idx="254">
                  <c:v>1.631</c:v>
                </c:pt>
                <c:pt idx="255">
                  <c:v>1.71</c:v>
                </c:pt>
                <c:pt idx="256">
                  <c:v>1.602</c:v>
                </c:pt>
                <c:pt idx="257">
                  <c:v>1.729</c:v>
                </c:pt>
                <c:pt idx="258">
                  <c:v>1.522</c:v>
                </c:pt>
                <c:pt idx="259">
                  <c:v>1.84</c:v>
                </c:pt>
                <c:pt idx="260">
                  <c:v>1.384</c:v>
                </c:pt>
                <c:pt idx="261">
                  <c:v>1.603</c:v>
                </c:pt>
                <c:pt idx="262">
                  <c:v>1.521</c:v>
                </c:pt>
                <c:pt idx="263">
                  <c:v>1.701</c:v>
                </c:pt>
                <c:pt idx="264">
                  <c:v>1.511</c:v>
                </c:pt>
                <c:pt idx="265">
                  <c:v>1.591</c:v>
                </c:pt>
                <c:pt idx="266">
                  <c:v>1.664</c:v>
                </c:pt>
                <c:pt idx="267">
                  <c:v>1.749</c:v>
                </c:pt>
                <c:pt idx="268">
                  <c:v>1.521</c:v>
                </c:pt>
                <c:pt idx="269">
                  <c:v>1.652</c:v>
                </c:pt>
                <c:pt idx="270">
                  <c:v>1.613</c:v>
                </c:pt>
                <c:pt idx="271">
                  <c:v>1.563</c:v>
                </c:pt>
                <c:pt idx="272">
                  <c:v>1.611</c:v>
                </c:pt>
                <c:pt idx="273">
                  <c:v>1.542</c:v>
                </c:pt>
                <c:pt idx="274">
                  <c:v>1.771</c:v>
                </c:pt>
                <c:pt idx="275">
                  <c:v>1.711</c:v>
                </c:pt>
                <c:pt idx="276">
                  <c:v>1.653</c:v>
                </c:pt>
                <c:pt idx="277">
                  <c:v>1.749</c:v>
                </c:pt>
                <c:pt idx="278">
                  <c:v>1.54</c:v>
                </c:pt>
                <c:pt idx="279">
                  <c:v>1.652</c:v>
                </c:pt>
                <c:pt idx="280">
                  <c:v>1.651</c:v>
                </c:pt>
                <c:pt idx="281">
                  <c:v>1.78</c:v>
                </c:pt>
                <c:pt idx="282">
                  <c:v>1.761</c:v>
                </c:pt>
                <c:pt idx="283">
                  <c:v>1.651</c:v>
                </c:pt>
                <c:pt idx="284">
                  <c:v>1.691</c:v>
                </c:pt>
                <c:pt idx="285">
                  <c:v>1.563</c:v>
                </c:pt>
                <c:pt idx="286">
                  <c:v>1.761</c:v>
                </c:pt>
                <c:pt idx="287">
                  <c:v>1.58</c:v>
                </c:pt>
                <c:pt idx="288">
                  <c:v>1.541</c:v>
                </c:pt>
                <c:pt idx="289">
                  <c:v>1.742</c:v>
                </c:pt>
                <c:pt idx="290">
                  <c:v>1.611</c:v>
                </c:pt>
                <c:pt idx="291">
                  <c:v>1.939</c:v>
                </c:pt>
                <c:pt idx="292">
                  <c:v>1.621</c:v>
                </c:pt>
                <c:pt idx="293">
                  <c:v>1.81</c:v>
                </c:pt>
                <c:pt idx="294">
                  <c:v>1.811</c:v>
                </c:pt>
                <c:pt idx="295">
                  <c:v>1.861</c:v>
                </c:pt>
                <c:pt idx="296">
                  <c:v>1.681</c:v>
                </c:pt>
                <c:pt idx="297">
                  <c:v>1.869</c:v>
                </c:pt>
                <c:pt idx="298">
                  <c:v>1.771</c:v>
                </c:pt>
                <c:pt idx="299">
                  <c:v>1.841</c:v>
                </c:pt>
                <c:pt idx="300">
                  <c:v>1.821</c:v>
                </c:pt>
                <c:pt idx="301">
                  <c:v>1.691</c:v>
                </c:pt>
                <c:pt idx="302">
                  <c:v>1.8</c:v>
                </c:pt>
                <c:pt idx="303">
                  <c:v>1.731</c:v>
                </c:pt>
                <c:pt idx="304">
                  <c:v>1.901</c:v>
                </c:pt>
                <c:pt idx="305">
                  <c:v>1.79</c:v>
                </c:pt>
                <c:pt idx="306">
                  <c:v>1.82</c:v>
                </c:pt>
                <c:pt idx="307">
                  <c:v>1.761</c:v>
                </c:pt>
                <c:pt idx="308">
                  <c:v>1.771</c:v>
                </c:pt>
                <c:pt idx="309">
                  <c:v>1.582</c:v>
                </c:pt>
                <c:pt idx="310">
                  <c:v>1.971</c:v>
                </c:pt>
                <c:pt idx="311">
                  <c:v>1.309</c:v>
                </c:pt>
                <c:pt idx="312">
                  <c:v>1.309</c:v>
                </c:pt>
                <c:pt idx="313">
                  <c:v>1.309</c:v>
                </c:pt>
                <c:pt idx="314">
                  <c:v>1.309</c:v>
                </c:pt>
                <c:pt idx="315">
                  <c:v>1.309</c:v>
                </c:pt>
                <c:pt idx="316">
                  <c:v>1.309</c:v>
                </c:pt>
                <c:pt idx="317">
                  <c:v>1.309</c:v>
                </c:pt>
                <c:pt idx="318">
                  <c:v>1.309</c:v>
                </c:pt>
                <c:pt idx="319">
                  <c:v>1.309</c:v>
                </c:pt>
                <c:pt idx="320">
                  <c:v>1.309</c:v>
                </c:pt>
                <c:pt idx="321">
                  <c:v>1.074</c:v>
                </c:pt>
                <c:pt idx="322">
                  <c:v>1.314</c:v>
                </c:pt>
                <c:pt idx="323">
                  <c:v>1.315</c:v>
                </c:pt>
                <c:pt idx="324">
                  <c:v>1.296</c:v>
                </c:pt>
                <c:pt idx="325">
                  <c:v>1.246</c:v>
                </c:pt>
                <c:pt idx="326">
                  <c:v>1.246</c:v>
                </c:pt>
                <c:pt idx="327">
                  <c:v>1.491</c:v>
                </c:pt>
                <c:pt idx="328">
                  <c:v>1.266</c:v>
                </c:pt>
                <c:pt idx="329">
                  <c:v>1.444</c:v>
                </c:pt>
                <c:pt idx="330">
                  <c:v>1.135</c:v>
                </c:pt>
                <c:pt idx="331">
                  <c:v>1.195</c:v>
                </c:pt>
                <c:pt idx="332">
                  <c:v>1.423</c:v>
                </c:pt>
                <c:pt idx="333">
                  <c:v>1.257</c:v>
                </c:pt>
                <c:pt idx="334">
                  <c:v>1.257</c:v>
                </c:pt>
                <c:pt idx="335">
                  <c:v>1.216</c:v>
                </c:pt>
                <c:pt idx="336">
                  <c:v>1.39</c:v>
                </c:pt>
                <c:pt idx="337">
                  <c:v>1.461</c:v>
                </c:pt>
                <c:pt idx="338">
                  <c:v>1.296</c:v>
                </c:pt>
                <c:pt idx="339">
                  <c:v>1.364</c:v>
                </c:pt>
                <c:pt idx="340">
                  <c:v>1.254</c:v>
                </c:pt>
                <c:pt idx="341">
                  <c:v>1.184</c:v>
                </c:pt>
                <c:pt idx="342">
                  <c:v>1.287</c:v>
                </c:pt>
                <c:pt idx="343">
                  <c:v>1.372</c:v>
                </c:pt>
                <c:pt idx="344">
                  <c:v>1.218</c:v>
                </c:pt>
                <c:pt idx="345">
                  <c:v>1.361</c:v>
                </c:pt>
                <c:pt idx="346">
                  <c:v>1.294</c:v>
                </c:pt>
                <c:pt idx="347">
                  <c:v>1.327</c:v>
                </c:pt>
                <c:pt idx="348">
                  <c:v>1.276</c:v>
                </c:pt>
                <c:pt idx="349">
                  <c:v>1.364</c:v>
                </c:pt>
                <c:pt idx="350">
                  <c:v>1.266</c:v>
                </c:pt>
                <c:pt idx="351">
                  <c:v>1.286</c:v>
                </c:pt>
                <c:pt idx="352">
                  <c:v>1.304</c:v>
                </c:pt>
                <c:pt idx="353">
                  <c:v>1.346</c:v>
                </c:pt>
                <c:pt idx="354">
                  <c:v>1.422</c:v>
                </c:pt>
                <c:pt idx="355">
                  <c:v>1.354</c:v>
                </c:pt>
                <c:pt idx="356">
                  <c:v>1.371</c:v>
                </c:pt>
                <c:pt idx="357">
                  <c:v>1.156</c:v>
                </c:pt>
                <c:pt idx="358">
                  <c:v>1.363</c:v>
                </c:pt>
                <c:pt idx="359">
                  <c:v>1.346</c:v>
                </c:pt>
                <c:pt idx="360">
                  <c:v>1.206</c:v>
                </c:pt>
                <c:pt idx="361">
                  <c:v>1.41</c:v>
                </c:pt>
                <c:pt idx="362">
                  <c:v>1.226</c:v>
                </c:pt>
                <c:pt idx="363">
                  <c:v>1.471</c:v>
                </c:pt>
                <c:pt idx="364">
                  <c:v>1.306</c:v>
                </c:pt>
                <c:pt idx="365">
                  <c:v>1.264</c:v>
                </c:pt>
                <c:pt idx="366">
                  <c:v>1.334</c:v>
                </c:pt>
                <c:pt idx="367">
                  <c:v>1.266</c:v>
                </c:pt>
                <c:pt idx="368">
                  <c:v>1.355</c:v>
                </c:pt>
                <c:pt idx="369">
                  <c:v>1.345</c:v>
                </c:pt>
                <c:pt idx="370">
                  <c:v>1.354</c:v>
                </c:pt>
                <c:pt idx="371">
                  <c:v>1.265</c:v>
                </c:pt>
                <c:pt idx="372">
                  <c:v>1.391</c:v>
                </c:pt>
                <c:pt idx="373">
                  <c:v>1.236</c:v>
                </c:pt>
                <c:pt idx="374">
                  <c:v>1.39</c:v>
                </c:pt>
                <c:pt idx="375">
                  <c:v>1.43</c:v>
                </c:pt>
                <c:pt idx="376">
                  <c:v>1.234</c:v>
                </c:pt>
                <c:pt idx="377">
                  <c:v>1.412</c:v>
                </c:pt>
                <c:pt idx="378">
                  <c:v>1.176</c:v>
                </c:pt>
                <c:pt idx="379">
                  <c:v>1.411</c:v>
                </c:pt>
                <c:pt idx="380">
                  <c:v>1.206</c:v>
                </c:pt>
                <c:pt idx="381">
                  <c:v>1.286</c:v>
                </c:pt>
                <c:pt idx="382">
                  <c:v>1.296</c:v>
                </c:pt>
                <c:pt idx="383">
                  <c:v>1.288</c:v>
                </c:pt>
                <c:pt idx="384">
                  <c:v>1.461</c:v>
                </c:pt>
                <c:pt idx="385">
                  <c:v>1.335</c:v>
                </c:pt>
                <c:pt idx="386">
                  <c:v>1.424</c:v>
                </c:pt>
                <c:pt idx="387">
                  <c:v>1.315</c:v>
                </c:pt>
                <c:pt idx="388">
                  <c:v>1.462</c:v>
                </c:pt>
                <c:pt idx="389">
                  <c:v>1.264</c:v>
                </c:pt>
                <c:pt idx="390">
                  <c:v>1.305</c:v>
                </c:pt>
                <c:pt idx="391">
                  <c:v>1.371</c:v>
                </c:pt>
                <c:pt idx="392">
                  <c:v>1.217</c:v>
                </c:pt>
                <c:pt idx="393">
                  <c:v>1.268</c:v>
                </c:pt>
                <c:pt idx="394">
                  <c:v>1.074</c:v>
                </c:pt>
                <c:pt idx="395">
                  <c:v>1.314</c:v>
                </c:pt>
                <c:pt idx="396">
                  <c:v>1.452</c:v>
                </c:pt>
                <c:pt idx="397">
                  <c:v>1.236</c:v>
                </c:pt>
                <c:pt idx="398">
                  <c:v>1.355</c:v>
                </c:pt>
                <c:pt idx="399">
                  <c:v>1.166</c:v>
                </c:pt>
                <c:pt idx="400">
                  <c:v>1.336</c:v>
                </c:pt>
                <c:pt idx="401">
                  <c:v>1.306</c:v>
                </c:pt>
                <c:pt idx="402">
                  <c:v>1.381</c:v>
                </c:pt>
                <c:pt idx="403">
                  <c:v>1.413</c:v>
                </c:pt>
                <c:pt idx="404">
                  <c:v>1.461</c:v>
                </c:pt>
                <c:pt idx="405">
                  <c:v>1.601</c:v>
                </c:pt>
                <c:pt idx="406">
                  <c:v>1.621</c:v>
                </c:pt>
                <c:pt idx="407">
                  <c:v>1.541</c:v>
                </c:pt>
                <c:pt idx="408">
                  <c:v>1.521</c:v>
                </c:pt>
                <c:pt idx="409">
                  <c:v>1.601</c:v>
                </c:pt>
                <c:pt idx="410">
                  <c:v>1.441</c:v>
                </c:pt>
                <c:pt idx="411">
                  <c:v>1.971</c:v>
                </c:pt>
                <c:pt idx="412">
                  <c:v>1.327</c:v>
                </c:pt>
                <c:pt idx="413">
                  <c:v>1.421</c:v>
                </c:pt>
                <c:pt idx="414">
                  <c:v>1.649</c:v>
                </c:pt>
                <c:pt idx="415">
                  <c:v>1.402</c:v>
                </c:pt>
                <c:pt idx="416">
                  <c:v>1.79</c:v>
                </c:pt>
                <c:pt idx="417">
                  <c:v>1.621</c:v>
                </c:pt>
                <c:pt idx="418">
                  <c:v>1.531</c:v>
                </c:pt>
                <c:pt idx="419">
                  <c:v>1.531</c:v>
                </c:pt>
                <c:pt idx="420">
                  <c:v>1.671</c:v>
                </c:pt>
                <c:pt idx="421">
                  <c:v>1.484</c:v>
                </c:pt>
                <c:pt idx="422">
                  <c:v>1.613</c:v>
                </c:pt>
                <c:pt idx="423">
                  <c:v>1.441</c:v>
                </c:pt>
                <c:pt idx="424">
                  <c:v>1.424</c:v>
                </c:pt>
                <c:pt idx="425">
                  <c:v>1.591</c:v>
                </c:pt>
                <c:pt idx="426">
                  <c:v>1.431</c:v>
                </c:pt>
                <c:pt idx="427">
                  <c:v>1.663</c:v>
                </c:pt>
                <c:pt idx="428">
                  <c:v>1.511</c:v>
                </c:pt>
                <c:pt idx="429">
                  <c:v>1.551</c:v>
                </c:pt>
                <c:pt idx="430">
                  <c:v>1.621</c:v>
                </c:pt>
                <c:pt idx="431">
                  <c:v>1.501</c:v>
                </c:pt>
                <c:pt idx="432">
                  <c:v>1.573</c:v>
                </c:pt>
                <c:pt idx="433">
                  <c:v>1.531</c:v>
                </c:pt>
                <c:pt idx="434">
                  <c:v>1.54</c:v>
                </c:pt>
                <c:pt idx="435">
                  <c:v>1.553</c:v>
                </c:pt>
                <c:pt idx="436">
                  <c:v>1.552</c:v>
                </c:pt>
                <c:pt idx="437">
                  <c:v>1.513</c:v>
                </c:pt>
                <c:pt idx="438">
                  <c:v>1.522</c:v>
                </c:pt>
                <c:pt idx="439">
                  <c:v>1.431</c:v>
                </c:pt>
                <c:pt idx="440">
                  <c:v>1.542</c:v>
                </c:pt>
                <c:pt idx="441">
                  <c:v>1.501</c:v>
                </c:pt>
                <c:pt idx="442">
                  <c:v>1.484</c:v>
                </c:pt>
                <c:pt idx="443">
                  <c:v>1.328</c:v>
                </c:pt>
                <c:pt idx="444">
                  <c:v>1.354</c:v>
                </c:pt>
                <c:pt idx="445">
                  <c:v>1.512</c:v>
                </c:pt>
                <c:pt idx="446">
                  <c:v>1.711</c:v>
                </c:pt>
                <c:pt idx="447">
                  <c:v>1.315</c:v>
                </c:pt>
                <c:pt idx="448">
                  <c:v>1.443</c:v>
                </c:pt>
                <c:pt idx="449">
                  <c:v>1.371</c:v>
                </c:pt>
                <c:pt idx="450">
                  <c:v>1.471</c:v>
                </c:pt>
                <c:pt idx="451">
                  <c:v>1.472</c:v>
                </c:pt>
                <c:pt idx="452">
                  <c:v>1.296</c:v>
                </c:pt>
                <c:pt idx="453">
                  <c:v>1.461</c:v>
                </c:pt>
                <c:pt idx="454">
                  <c:v>1.381</c:v>
                </c:pt>
                <c:pt idx="455">
                  <c:v>1.217</c:v>
                </c:pt>
                <c:pt idx="456">
                  <c:v>1.781</c:v>
                </c:pt>
                <c:pt idx="457">
                  <c:v>1.154</c:v>
                </c:pt>
                <c:pt idx="458">
                  <c:v>1.43</c:v>
                </c:pt>
                <c:pt idx="459">
                  <c:v>1.562</c:v>
                </c:pt>
                <c:pt idx="460">
                  <c:v>1.524</c:v>
                </c:pt>
                <c:pt idx="461">
                  <c:v>1.631</c:v>
                </c:pt>
                <c:pt idx="462">
                  <c:v>1.47</c:v>
                </c:pt>
                <c:pt idx="463">
                  <c:v>1.346</c:v>
                </c:pt>
                <c:pt idx="464">
                  <c:v>1.431</c:v>
                </c:pt>
                <c:pt idx="465">
                  <c:v>1.423</c:v>
                </c:pt>
                <c:pt idx="466">
                  <c:v>1.444</c:v>
                </c:pt>
                <c:pt idx="467">
                  <c:v>1.421</c:v>
                </c:pt>
                <c:pt idx="468">
                  <c:v>1.314</c:v>
                </c:pt>
                <c:pt idx="469">
                  <c:v>1.525</c:v>
                </c:pt>
                <c:pt idx="470">
                  <c:v>1.452</c:v>
                </c:pt>
                <c:pt idx="471">
                  <c:v>1.613</c:v>
                </c:pt>
                <c:pt idx="472">
                  <c:v>1.216</c:v>
                </c:pt>
                <c:pt idx="473">
                  <c:v>1.154</c:v>
                </c:pt>
                <c:pt idx="474">
                  <c:v>1.106</c:v>
                </c:pt>
                <c:pt idx="475">
                  <c:v>1.127</c:v>
                </c:pt>
                <c:pt idx="476">
                  <c:v>1.014</c:v>
                </c:pt>
                <c:pt idx="477">
                  <c:v>0.903</c:v>
                </c:pt>
                <c:pt idx="478">
                  <c:v>1.127</c:v>
                </c:pt>
                <c:pt idx="479">
                  <c:v>0.965</c:v>
                </c:pt>
                <c:pt idx="480">
                  <c:v>1.127</c:v>
                </c:pt>
                <c:pt idx="481">
                  <c:v>1.077</c:v>
                </c:pt>
                <c:pt idx="482">
                  <c:v>1.156</c:v>
                </c:pt>
                <c:pt idx="483">
                  <c:v>0.923</c:v>
                </c:pt>
                <c:pt idx="484">
                  <c:v>0.944</c:v>
                </c:pt>
                <c:pt idx="485">
                  <c:v>1.147</c:v>
                </c:pt>
                <c:pt idx="486">
                  <c:v>1.087</c:v>
                </c:pt>
                <c:pt idx="487">
                  <c:v>0.964</c:v>
                </c:pt>
                <c:pt idx="488">
                  <c:v>0.942</c:v>
                </c:pt>
                <c:pt idx="489">
                  <c:v>1.266</c:v>
                </c:pt>
                <c:pt idx="490">
                  <c:v>1.098</c:v>
                </c:pt>
                <c:pt idx="491">
                  <c:v>1.214</c:v>
                </c:pt>
                <c:pt idx="492">
                  <c:v>0.854</c:v>
                </c:pt>
                <c:pt idx="493">
                  <c:v>1.256</c:v>
                </c:pt>
                <c:pt idx="494">
                  <c:v>1.005</c:v>
                </c:pt>
                <c:pt idx="495">
                  <c:v>0.885</c:v>
                </c:pt>
                <c:pt idx="496">
                  <c:v>1.256</c:v>
                </c:pt>
                <c:pt idx="497">
                  <c:v>1.075</c:v>
                </c:pt>
                <c:pt idx="498">
                  <c:v>1.022</c:v>
                </c:pt>
                <c:pt idx="499">
                  <c:v>1.014</c:v>
                </c:pt>
                <c:pt idx="500">
                  <c:v>1.089</c:v>
                </c:pt>
                <c:pt idx="501">
                  <c:v>1.067</c:v>
                </c:pt>
                <c:pt idx="502">
                  <c:v>0.893</c:v>
                </c:pt>
                <c:pt idx="503">
                  <c:v>1.011</c:v>
                </c:pt>
                <c:pt idx="504">
                  <c:v>1.068</c:v>
                </c:pt>
                <c:pt idx="505">
                  <c:v>1.106</c:v>
                </c:pt>
                <c:pt idx="506">
                  <c:v>1.126</c:v>
                </c:pt>
                <c:pt idx="507">
                  <c:v>1.106</c:v>
                </c:pt>
                <c:pt idx="508">
                  <c:v>1.218</c:v>
                </c:pt>
                <c:pt idx="509">
                  <c:v>1.316</c:v>
                </c:pt>
                <c:pt idx="510">
                  <c:v>1.404</c:v>
                </c:pt>
                <c:pt idx="511">
                  <c:v>1.511</c:v>
                </c:pt>
                <c:pt idx="512">
                  <c:v>1.461</c:v>
                </c:pt>
                <c:pt idx="513">
                  <c:v>1.444</c:v>
                </c:pt>
                <c:pt idx="514">
                  <c:v>1.452</c:v>
                </c:pt>
                <c:pt idx="515">
                  <c:v>1.364</c:v>
                </c:pt>
                <c:pt idx="516">
                  <c:v>1.442</c:v>
                </c:pt>
                <c:pt idx="517">
                  <c:v>1.661</c:v>
                </c:pt>
                <c:pt idx="518">
                  <c:v>1.443</c:v>
                </c:pt>
                <c:pt idx="519">
                  <c:v>1.423</c:v>
                </c:pt>
                <c:pt idx="520">
                  <c:v>1.503</c:v>
                </c:pt>
                <c:pt idx="521">
                  <c:v>1.511</c:v>
                </c:pt>
                <c:pt idx="522">
                  <c:v>1.462</c:v>
                </c:pt>
                <c:pt idx="523">
                  <c:v>1.307</c:v>
                </c:pt>
                <c:pt idx="524">
                  <c:v>1.472</c:v>
                </c:pt>
                <c:pt idx="525">
                  <c:v>1.354</c:v>
                </c:pt>
                <c:pt idx="526">
                  <c:v>1.821</c:v>
                </c:pt>
                <c:pt idx="527">
                  <c:v>1.371</c:v>
                </c:pt>
                <c:pt idx="528">
                  <c:v>1.347</c:v>
                </c:pt>
                <c:pt idx="529">
                  <c:v>1.581</c:v>
                </c:pt>
                <c:pt idx="530">
                  <c:v>1.421</c:v>
                </c:pt>
                <c:pt idx="531">
                  <c:v>1.335</c:v>
                </c:pt>
                <c:pt idx="532">
                  <c:v>1.096</c:v>
                </c:pt>
                <c:pt idx="533">
                  <c:v>1.195</c:v>
                </c:pt>
                <c:pt idx="534">
                  <c:v>1.485</c:v>
                </c:pt>
                <c:pt idx="535">
                  <c:v>1.451</c:v>
                </c:pt>
                <c:pt idx="536">
                  <c:v>1.463</c:v>
                </c:pt>
                <c:pt idx="537">
                  <c:v>1.541</c:v>
                </c:pt>
                <c:pt idx="538">
                  <c:v>1.453</c:v>
                </c:pt>
                <c:pt idx="539">
                  <c:v>1.384</c:v>
                </c:pt>
                <c:pt idx="540">
                  <c:v>1.501</c:v>
                </c:pt>
                <c:pt idx="541">
                  <c:v>1.316</c:v>
                </c:pt>
                <c:pt idx="542">
                  <c:v>1.571</c:v>
                </c:pt>
                <c:pt idx="543">
                  <c:v>1.454</c:v>
                </c:pt>
                <c:pt idx="544">
                  <c:v>1.316</c:v>
                </c:pt>
                <c:pt idx="545">
                  <c:v>1.55</c:v>
                </c:pt>
                <c:pt idx="546">
                  <c:v>1.523</c:v>
                </c:pt>
                <c:pt idx="547">
                  <c:v>1.336</c:v>
                </c:pt>
                <c:pt idx="548">
                  <c:v>1.533</c:v>
                </c:pt>
                <c:pt idx="549">
                  <c:v>1.533</c:v>
                </c:pt>
                <c:pt idx="550">
                  <c:v>1.216</c:v>
                </c:pt>
                <c:pt idx="551">
                  <c:v>1.305</c:v>
                </c:pt>
                <c:pt idx="552">
                  <c:v>0.985</c:v>
                </c:pt>
                <c:pt idx="553">
                  <c:v>1.472</c:v>
                </c:pt>
                <c:pt idx="554">
                  <c:v>1.307</c:v>
                </c:pt>
                <c:pt idx="555">
                  <c:v>1.176</c:v>
                </c:pt>
                <c:pt idx="556">
                  <c:v>1.631</c:v>
                </c:pt>
                <c:pt idx="557">
                  <c:v>1.248</c:v>
                </c:pt>
                <c:pt idx="558">
                  <c:v>1.652</c:v>
                </c:pt>
                <c:pt idx="559">
                  <c:v>1.176</c:v>
                </c:pt>
                <c:pt idx="560">
                  <c:v>1.372</c:v>
                </c:pt>
                <c:pt idx="561">
                  <c:v>1.502</c:v>
                </c:pt>
                <c:pt idx="562">
                  <c:v>1.316</c:v>
                </c:pt>
                <c:pt idx="563">
                  <c:v>1.511</c:v>
                </c:pt>
                <c:pt idx="564">
                  <c:v>1.542</c:v>
                </c:pt>
                <c:pt idx="565">
                  <c:v>1.881</c:v>
                </c:pt>
                <c:pt idx="566">
                  <c:v>1.562</c:v>
                </c:pt>
                <c:pt idx="567">
                  <c:v>1.572</c:v>
                </c:pt>
                <c:pt idx="568">
                  <c:v>1.504</c:v>
                </c:pt>
                <c:pt idx="569">
                  <c:v>1.336</c:v>
                </c:pt>
                <c:pt idx="570">
                  <c:v>1.571</c:v>
                </c:pt>
                <c:pt idx="571">
                  <c:v>1.326</c:v>
                </c:pt>
                <c:pt idx="572">
                  <c:v>1.296</c:v>
                </c:pt>
                <c:pt idx="573">
                  <c:v>1.524</c:v>
                </c:pt>
                <c:pt idx="574">
                  <c:v>1.145</c:v>
                </c:pt>
                <c:pt idx="575">
                  <c:v>1.371</c:v>
                </c:pt>
                <c:pt idx="576">
                  <c:v>1.422</c:v>
                </c:pt>
                <c:pt idx="577">
                  <c:v>1.256</c:v>
                </c:pt>
                <c:pt idx="578">
                  <c:v>1.512</c:v>
                </c:pt>
                <c:pt idx="579">
                  <c:v>1.296</c:v>
                </c:pt>
                <c:pt idx="580">
                  <c:v>1.372</c:v>
                </c:pt>
                <c:pt idx="581">
                  <c:v>1.126</c:v>
                </c:pt>
                <c:pt idx="582">
                  <c:v>1.462</c:v>
                </c:pt>
                <c:pt idx="583">
                  <c:v>1.337</c:v>
                </c:pt>
                <c:pt idx="584">
                  <c:v>1.49</c:v>
                </c:pt>
                <c:pt idx="585">
                  <c:v>1.542</c:v>
                </c:pt>
                <c:pt idx="586">
                  <c:v>1.464</c:v>
                </c:pt>
                <c:pt idx="587">
                  <c:v>1.472</c:v>
                </c:pt>
                <c:pt idx="588">
                  <c:v>1.444</c:v>
                </c:pt>
                <c:pt idx="589">
                  <c:v>1.532</c:v>
                </c:pt>
                <c:pt idx="590">
                  <c:v>1.463</c:v>
                </c:pt>
                <c:pt idx="591">
                  <c:v>1.723</c:v>
                </c:pt>
                <c:pt idx="592">
                  <c:v>1.394</c:v>
                </c:pt>
                <c:pt idx="593">
                  <c:v>1.432</c:v>
                </c:pt>
                <c:pt idx="594">
                  <c:v>1.346</c:v>
                </c:pt>
                <c:pt idx="595">
                  <c:v>1.452</c:v>
                </c:pt>
                <c:pt idx="596">
                  <c:v>1.276</c:v>
                </c:pt>
                <c:pt idx="597">
                  <c:v>1.424</c:v>
                </c:pt>
                <c:pt idx="598">
                  <c:v>1.267</c:v>
                </c:pt>
                <c:pt idx="599">
                  <c:v>1.381</c:v>
                </c:pt>
                <c:pt idx="600">
                  <c:v>1.391</c:v>
                </c:pt>
                <c:pt idx="601">
                  <c:v>1.432</c:v>
                </c:pt>
                <c:pt idx="602">
                  <c:v>1.643</c:v>
                </c:pt>
                <c:pt idx="603">
                  <c:v>1.611</c:v>
                </c:pt>
                <c:pt idx="604">
                  <c:v>1.821</c:v>
                </c:pt>
                <c:pt idx="605">
                  <c:v>2.017</c:v>
                </c:pt>
                <c:pt idx="606">
                  <c:v>2.372</c:v>
                </c:pt>
                <c:pt idx="607">
                  <c:v>2.444</c:v>
                </c:pt>
                <c:pt idx="608">
                  <c:v>2.492</c:v>
                </c:pt>
                <c:pt idx="609">
                  <c:v>2.603</c:v>
                </c:pt>
                <c:pt idx="610">
                  <c:v>2.726</c:v>
                </c:pt>
                <c:pt idx="611">
                  <c:v>2.698</c:v>
                </c:pt>
                <c:pt idx="612">
                  <c:v>3.078</c:v>
                </c:pt>
                <c:pt idx="613">
                  <c:v>2.868</c:v>
                </c:pt>
                <c:pt idx="614">
                  <c:v>2.511</c:v>
                </c:pt>
                <c:pt idx="615">
                  <c:v>1.662</c:v>
                </c:pt>
                <c:pt idx="616">
                  <c:v>1.415</c:v>
                </c:pt>
                <c:pt idx="617">
                  <c:v>0.944</c:v>
                </c:pt>
                <c:pt idx="618">
                  <c:v>1.289</c:v>
                </c:pt>
                <c:pt idx="619">
                  <c:v>0.993</c:v>
                </c:pt>
                <c:pt idx="620">
                  <c:v>0.814</c:v>
                </c:pt>
                <c:pt idx="621">
                  <c:v>1.168</c:v>
                </c:pt>
                <c:pt idx="622">
                  <c:v>0.904</c:v>
                </c:pt>
                <c:pt idx="623">
                  <c:v>1.038</c:v>
                </c:pt>
                <c:pt idx="624">
                  <c:v>0.825</c:v>
                </c:pt>
                <c:pt idx="625">
                  <c:v>1.016</c:v>
                </c:pt>
                <c:pt idx="626">
                  <c:v>1.004</c:v>
                </c:pt>
                <c:pt idx="627">
                  <c:v>0.717</c:v>
                </c:pt>
                <c:pt idx="628">
                  <c:v>0.903</c:v>
                </c:pt>
                <c:pt idx="629">
                  <c:v>0.944</c:v>
                </c:pt>
                <c:pt idx="630">
                  <c:v>0.967</c:v>
                </c:pt>
                <c:pt idx="631">
                  <c:v>1.059</c:v>
                </c:pt>
                <c:pt idx="632">
                  <c:v>0.984</c:v>
                </c:pt>
                <c:pt idx="633">
                  <c:v>1.033</c:v>
                </c:pt>
                <c:pt idx="634">
                  <c:v>1.146</c:v>
                </c:pt>
                <c:pt idx="635">
                  <c:v>1.034</c:v>
                </c:pt>
                <c:pt idx="636">
                  <c:v>1.227</c:v>
                </c:pt>
                <c:pt idx="637">
                  <c:v>0.964</c:v>
                </c:pt>
                <c:pt idx="638">
                  <c:v>0.984</c:v>
                </c:pt>
                <c:pt idx="639">
                  <c:v>1.088</c:v>
                </c:pt>
                <c:pt idx="640">
                  <c:v>0.874</c:v>
                </c:pt>
                <c:pt idx="641">
                  <c:v>0.954</c:v>
                </c:pt>
                <c:pt idx="642">
                  <c:v>1.014</c:v>
                </c:pt>
                <c:pt idx="643">
                  <c:v>0.944</c:v>
                </c:pt>
                <c:pt idx="644">
                  <c:v>0.904</c:v>
                </c:pt>
                <c:pt idx="645">
                  <c:v>1.014</c:v>
                </c:pt>
                <c:pt idx="646">
                  <c:v>0.993</c:v>
                </c:pt>
                <c:pt idx="647">
                  <c:v>1.032</c:v>
                </c:pt>
                <c:pt idx="648">
                  <c:v>1.006</c:v>
                </c:pt>
                <c:pt idx="649">
                  <c:v>0.792</c:v>
                </c:pt>
                <c:pt idx="650">
                  <c:v>1.066</c:v>
                </c:pt>
                <c:pt idx="651">
                  <c:v>1.186</c:v>
                </c:pt>
                <c:pt idx="652">
                  <c:v>0.864</c:v>
                </c:pt>
                <c:pt idx="653">
                  <c:v>0.824</c:v>
                </c:pt>
                <c:pt idx="654">
                  <c:v>1.014</c:v>
                </c:pt>
                <c:pt idx="655">
                  <c:v>1.049</c:v>
                </c:pt>
                <c:pt idx="656">
                  <c:v>0.924</c:v>
                </c:pt>
                <c:pt idx="657">
                  <c:v>1.056</c:v>
                </c:pt>
                <c:pt idx="658">
                  <c:v>0.973</c:v>
                </c:pt>
                <c:pt idx="659">
                  <c:v>1.137</c:v>
                </c:pt>
                <c:pt idx="660">
                  <c:v>0.964</c:v>
                </c:pt>
                <c:pt idx="661">
                  <c:v>1.049</c:v>
                </c:pt>
                <c:pt idx="662">
                  <c:v>0.992</c:v>
                </c:pt>
                <c:pt idx="663">
                  <c:v>1.005</c:v>
                </c:pt>
                <c:pt idx="664">
                  <c:v>1.024</c:v>
                </c:pt>
                <c:pt idx="665">
                  <c:v>0.954</c:v>
                </c:pt>
                <c:pt idx="666">
                  <c:v>0.914</c:v>
                </c:pt>
                <c:pt idx="667">
                  <c:v>1.013</c:v>
                </c:pt>
                <c:pt idx="668">
                  <c:v>1.034</c:v>
                </c:pt>
                <c:pt idx="669">
                  <c:v>0.973</c:v>
                </c:pt>
                <c:pt idx="670">
                  <c:v>1.099</c:v>
                </c:pt>
                <c:pt idx="671">
                  <c:v>0.994</c:v>
                </c:pt>
                <c:pt idx="672">
                  <c:v>1.032</c:v>
                </c:pt>
                <c:pt idx="673">
                  <c:v>1.067</c:v>
                </c:pt>
                <c:pt idx="674">
                  <c:v>1.056</c:v>
                </c:pt>
                <c:pt idx="675">
                  <c:v>0.986</c:v>
                </c:pt>
                <c:pt idx="676">
                  <c:v>1.034</c:v>
                </c:pt>
                <c:pt idx="677">
                  <c:v>0.884</c:v>
                </c:pt>
                <c:pt idx="678">
                  <c:v>1.004</c:v>
                </c:pt>
                <c:pt idx="679">
                  <c:v>1.006</c:v>
                </c:pt>
                <c:pt idx="680">
                  <c:v>0.994</c:v>
                </c:pt>
              </c:numCache>
            </c:numRef>
          </c:yVal>
          <c:smooth val="0"/>
        </c:ser>
        <c:axId val="64196137"/>
        <c:axId val="9202754"/>
      </c:scatterChart>
      <c:valAx>
        <c:axId val="6419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02754"/>
        <c:crosses val="autoZero"/>
        <c:crossBetween val="midCat"/>
        <c:dispUnits/>
      </c:valAx>
      <c:valAx>
        <c:axId val="920275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641961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Raw SO2 Signal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Data!$C$9:$C$689</c:f>
              <c:numCache>
                <c:ptCount val="681"/>
                <c:pt idx="0">
                  <c:v>0.806481481</c:v>
                </c:pt>
                <c:pt idx="1">
                  <c:v>0.806597233</c:v>
                </c:pt>
                <c:pt idx="2">
                  <c:v>0.806712985</c:v>
                </c:pt>
                <c:pt idx="3">
                  <c:v>0.806828678</c:v>
                </c:pt>
                <c:pt idx="4">
                  <c:v>0.80694443</c:v>
                </c:pt>
                <c:pt idx="5">
                  <c:v>0.807060182</c:v>
                </c:pt>
                <c:pt idx="6">
                  <c:v>0.807175934</c:v>
                </c:pt>
                <c:pt idx="7">
                  <c:v>0.807291687</c:v>
                </c:pt>
                <c:pt idx="8">
                  <c:v>0.807407379</c:v>
                </c:pt>
                <c:pt idx="9">
                  <c:v>0.807523131</c:v>
                </c:pt>
                <c:pt idx="10">
                  <c:v>0.807638884</c:v>
                </c:pt>
                <c:pt idx="11">
                  <c:v>0.807754636</c:v>
                </c:pt>
                <c:pt idx="12">
                  <c:v>0.807870388</c:v>
                </c:pt>
                <c:pt idx="13">
                  <c:v>0.80798614</c:v>
                </c:pt>
                <c:pt idx="14">
                  <c:v>0.808101833</c:v>
                </c:pt>
                <c:pt idx="15">
                  <c:v>0.808217585</c:v>
                </c:pt>
                <c:pt idx="16">
                  <c:v>0.808333337</c:v>
                </c:pt>
                <c:pt idx="17">
                  <c:v>0.80844909</c:v>
                </c:pt>
                <c:pt idx="18">
                  <c:v>0.808564842</c:v>
                </c:pt>
                <c:pt idx="19">
                  <c:v>0.808680534</c:v>
                </c:pt>
                <c:pt idx="20">
                  <c:v>0.808796287</c:v>
                </c:pt>
                <c:pt idx="21">
                  <c:v>0.808912039</c:v>
                </c:pt>
                <c:pt idx="22">
                  <c:v>0.809027791</c:v>
                </c:pt>
                <c:pt idx="23">
                  <c:v>0.809143543</c:v>
                </c:pt>
                <c:pt idx="24">
                  <c:v>0.809259236</c:v>
                </c:pt>
                <c:pt idx="25">
                  <c:v>0.809374988</c:v>
                </c:pt>
                <c:pt idx="26">
                  <c:v>0.80949074</c:v>
                </c:pt>
                <c:pt idx="27">
                  <c:v>0.809606493</c:v>
                </c:pt>
                <c:pt idx="28">
                  <c:v>0.809722245</c:v>
                </c:pt>
                <c:pt idx="29">
                  <c:v>0.809837937</c:v>
                </c:pt>
                <c:pt idx="30">
                  <c:v>0.80995369</c:v>
                </c:pt>
                <c:pt idx="31">
                  <c:v>0.810069442</c:v>
                </c:pt>
                <c:pt idx="32">
                  <c:v>0.810185194</c:v>
                </c:pt>
                <c:pt idx="33">
                  <c:v>0.810300946</c:v>
                </c:pt>
                <c:pt idx="34">
                  <c:v>0.810416639</c:v>
                </c:pt>
                <c:pt idx="35">
                  <c:v>0.810532391</c:v>
                </c:pt>
                <c:pt idx="36">
                  <c:v>0.810648143</c:v>
                </c:pt>
                <c:pt idx="37">
                  <c:v>0.810763896</c:v>
                </c:pt>
                <c:pt idx="38">
                  <c:v>0.810879648</c:v>
                </c:pt>
                <c:pt idx="39">
                  <c:v>0.8109954</c:v>
                </c:pt>
                <c:pt idx="40">
                  <c:v>0.811111093</c:v>
                </c:pt>
                <c:pt idx="41">
                  <c:v>0.811226845</c:v>
                </c:pt>
                <c:pt idx="42">
                  <c:v>0.811342597</c:v>
                </c:pt>
                <c:pt idx="43">
                  <c:v>0.811458349</c:v>
                </c:pt>
                <c:pt idx="44">
                  <c:v>0.811574101</c:v>
                </c:pt>
                <c:pt idx="45">
                  <c:v>0.811689794</c:v>
                </c:pt>
                <c:pt idx="46">
                  <c:v>0.811805546</c:v>
                </c:pt>
                <c:pt idx="47">
                  <c:v>0.811921299</c:v>
                </c:pt>
                <c:pt idx="48">
                  <c:v>0.812037051</c:v>
                </c:pt>
                <c:pt idx="49">
                  <c:v>0.812152803</c:v>
                </c:pt>
                <c:pt idx="50">
                  <c:v>0.812268496</c:v>
                </c:pt>
                <c:pt idx="51">
                  <c:v>0.812384248</c:v>
                </c:pt>
                <c:pt idx="52">
                  <c:v>0.8125</c:v>
                </c:pt>
                <c:pt idx="53">
                  <c:v>0.812615752</c:v>
                </c:pt>
                <c:pt idx="54">
                  <c:v>0.812731504</c:v>
                </c:pt>
                <c:pt idx="55">
                  <c:v>0.812847197</c:v>
                </c:pt>
                <c:pt idx="56">
                  <c:v>0.812962949</c:v>
                </c:pt>
                <c:pt idx="57">
                  <c:v>0.813078701</c:v>
                </c:pt>
                <c:pt idx="58">
                  <c:v>0.813194454</c:v>
                </c:pt>
                <c:pt idx="59">
                  <c:v>0.813310206</c:v>
                </c:pt>
                <c:pt idx="60">
                  <c:v>0.813425899</c:v>
                </c:pt>
                <c:pt idx="61">
                  <c:v>0.813541651</c:v>
                </c:pt>
                <c:pt idx="62">
                  <c:v>0.813657403</c:v>
                </c:pt>
                <c:pt idx="63">
                  <c:v>0.813773155</c:v>
                </c:pt>
                <c:pt idx="64">
                  <c:v>0.813888907</c:v>
                </c:pt>
                <c:pt idx="65">
                  <c:v>0.8140046</c:v>
                </c:pt>
                <c:pt idx="66">
                  <c:v>0.814120352</c:v>
                </c:pt>
                <c:pt idx="67">
                  <c:v>0.814236104</c:v>
                </c:pt>
                <c:pt idx="68">
                  <c:v>0.814351857</c:v>
                </c:pt>
                <c:pt idx="69">
                  <c:v>0.814467609</c:v>
                </c:pt>
                <c:pt idx="70">
                  <c:v>0.814583361</c:v>
                </c:pt>
                <c:pt idx="71">
                  <c:v>0.814699054</c:v>
                </c:pt>
                <c:pt idx="72">
                  <c:v>0.814814806</c:v>
                </c:pt>
                <c:pt idx="73">
                  <c:v>0.814930558</c:v>
                </c:pt>
                <c:pt idx="74">
                  <c:v>0.81504631</c:v>
                </c:pt>
                <c:pt idx="75">
                  <c:v>0.815162063</c:v>
                </c:pt>
                <c:pt idx="76">
                  <c:v>0.815277755</c:v>
                </c:pt>
                <c:pt idx="77">
                  <c:v>0.815393507</c:v>
                </c:pt>
                <c:pt idx="78">
                  <c:v>0.81550926</c:v>
                </c:pt>
                <c:pt idx="79">
                  <c:v>0.815625012</c:v>
                </c:pt>
                <c:pt idx="80">
                  <c:v>0.815740764</c:v>
                </c:pt>
                <c:pt idx="81">
                  <c:v>0.815856457</c:v>
                </c:pt>
                <c:pt idx="82">
                  <c:v>0.815972209</c:v>
                </c:pt>
                <c:pt idx="83">
                  <c:v>0.816087961</c:v>
                </c:pt>
                <c:pt idx="84">
                  <c:v>0.816203713</c:v>
                </c:pt>
                <c:pt idx="85">
                  <c:v>0.816319466</c:v>
                </c:pt>
                <c:pt idx="86">
                  <c:v>0.816435158</c:v>
                </c:pt>
                <c:pt idx="87">
                  <c:v>0.81655091</c:v>
                </c:pt>
                <c:pt idx="88">
                  <c:v>0.816666663</c:v>
                </c:pt>
                <c:pt idx="89">
                  <c:v>0.816782415</c:v>
                </c:pt>
                <c:pt idx="90">
                  <c:v>0.816898167</c:v>
                </c:pt>
                <c:pt idx="91">
                  <c:v>0.81701386</c:v>
                </c:pt>
                <c:pt idx="92">
                  <c:v>0.817129612</c:v>
                </c:pt>
                <c:pt idx="93">
                  <c:v>0.817245364</c:v>
                </c:pt>
                <c:pt idx="94">
                  <c:v>0.817361116</c:v>
                </c:pt>
                <c:pt idx="95">
                  <c:v>0.817476869</c:v>
                </c:pt>
                <c:pt idx="96">
                  <c:v>0.817592621</c:v>
                </c:pt>
                <c:pt idx="97">
                  <c:v>0.817708313</c:v>
                </c:pt>
                <c:pt idx="98">
                  <c:v>0.817824066</c:v>
                </c:pt>
                <c:pt idx="99">
                  <c:v>0.817939818</c:v>
                </c:pt>
                <c:pt idx="100">
                  <c:v>0.81805557</c:v>
                </c:pt>
                <c:pt idx="101">
                  <c:v>0.818171322</c:v>
                </c:pt>
                <c:pt idx="102">
                  <c:v>0.818287015</c:v>
                </c:pt>
                <c:pt idx="103">
                  <c:v>0.818402767</c:v>
                </c:pt>
                <c:pt idx="104">
                  <c:v>0.818518519</c:v>
                </c:pt>
                <c:pt idx="105">
                  <c:v>0.818634272</c:v>
                </c:pt>
                <c:pt idx="106">
                  <c:v>0.818750024</c:v>
                </c:pt>
                <c:pt idx="107">
                  <c:v>0.818865716</c:v>
                </c:pt>
                <c:pt idx="108">
                  <c:v>0.818981469</c:v>
                </c:pt>
                <c:pt idx="109">
                  <c:v>0.819097221</c:v>
                </c:pt>
                <c:pt idx="110">
                  <c:v>0.819212973</c:v>
                </c:pt>
                <c:pt idx="111">
                  <c:v>0.819328725</c:v>
                </c:pt>
                <c:pt idx="112">
                  <c:v>0.819444418</c:v>
                </c:pt>
                <c:pt idx="113">
                  <c:v>0.81956017</c:v>
                </c:pt>
                <c:pt idx="114">
                  <c:v>0.819675922</c:v>
                </c:pt>
                <c:pt idx="115">
                  <c:v>0.819791675</c:v>
                </c:pt>
                <c:pt idx="116">
                  <c:v>0.819907427</c:v>
                </c:pt>
                <c:pt idx="117">
                  <c:v>0.820023119</c:v>
                </c:pt>
                <c:pt idx="118">
                  <c:v>0.820138872</c:v>
                </c:pt>
                <c:pt idx="119">
                  <c:v>0.820254624</c:v>
                </c:pt>
                <c:pt idx="120">
                  <c:v>0.820370376</c:v>
                </c:pt>
                <c:pt idx="121">
                  <c:v>0.820486128</c:v>
                </c:pt>
                <c:pt idx="122">
                  <c:v>0.820601881</c:v>
                </c:pt>
                <c:pt idx="123">
                  <c:v>0.820717573</c:v>
                </c:pt>
                <c:pt idx="124">
                  <c:v>0.820833325</c:v>
                </c:pt>
                <c:pt idx="125">
                  <c:v>0.820949078</c:v>
                </c:pt>
                <c:pt idx="126">
                  <c:v>0.82106483</c:v>
                </c:pt>
                <c:pt idx="127">
                  <c:v>0.821180582</c:v>
                </c:pt>
                <c:pt idx="128">
                  <c:v>0.821296275</c:v>
                </c:pt>
                <c:pt idx="129">
                  <c:v>0.821412027</c:v>
                </c:pt>
                <c:pt idx="130">
                  <c:v>0.821527779</c:v>
                </c:pt>
                <c:pt idx="131">
                  <c:v>0.821643531</c:v>
                </c:pt>
                <c:pt idx="132">
                  <c:v>0.821759284</c:v>
                </c:pt>
                <c:pt idx="133">
                  <c:v>0.821874976</c:v>
                </c:pt>
                <c:pt idx="134">
                  <c:v>0.821990728</c:v>
                </c:pt>
                <c:pt idx="135">
                  <c:v>0.822106481</c:v>
                </c:pt>
                <c:pt idx="136">
                  <c:v>0.822222233</c:v>
                </c:pt>
                <c:pt idx="137">
                  <c:v>0.822337985</c:v>
                </c:pt>
                <c:pt idx="138">
                  <c:v>0.822453678</c:v>
                </c:pt>
                <c:pt idx="139">
                  <c:v>0.82256943</c:v>
                </c:pt>
                <c:pt idx="140">
                  <c:v>0.822685182</c:v>
                </c:pt>
                <c:pt idx="141">
                  <c:v>0.822800934</c:v>
                </c:pt>
                <c:pt idx="142">
                  <c:v>0.822916687</c:v>
                </c:pt>
                <c:pt idx="143">
                  <c:v>0.823032379</c:v>
                </c:pt>
                <c:pt idx="144">
                  <c:v>0.823148131</c:v>
                </c:pt>
                <c:pt idx="145">
                  <c:v>0.823263884</c:v>
                </c:pt>
                <c:pt idx="146">
                  <c:v>0.823379636</c:v>
                </c:pt>
                <c:pt idx="147">
                  <c:v>0.823495388</c:v>
                </c:pt>
                <c:pt idx="148">
                  <c:v>0.82361114</c:v>
                </c:pt>
                <c:pt idx="149">
                  <c:v>0.823726833</c:v>
                </c:pt>
                <c:pt idx="150">
                  <c:v>0.823842585</c:v>
                </c:pt>
                <c:pt idx="151">
                  <c:v>0.823958337</c:v>
                </c:pt>
                <c:pt idx="152">
                  <c:v>0.82407409</c:v>
                </c:pt>
                <c:pt idx="153">
                  <c:v>0.824189842</c:v>
                </c:pt>
                <c:pt idx="154">
                  <c:v>0.824305534</c:v>
                </c:pt>
                <c:pt idx="155">
                  <c:v>0.824421287</c:v>
                </c:pt>
                <c:pt idx="156">
                  <c:v>0.824537039</c:v>
                </c:pt>
                <c:pt idx="157">
                  <c:v>0.824652791</c:v>
                </c:pt>
                <c:pt idx="158">
                  <c:v>0.824768543</c:v>
                </c:pt>
                <c:pt idx="159">
                  <c:v>0.824884236</c:v>
                </c:pt>
                <c:pt idx="160">
                  <c:v>0.824999988</c:v>
                </c:pt>
                <c:pt idx="161">
                  <c:v>0.82511574</c:v>
                </c:pt>
                <c:pt idx="162">
                  <c:v>0.825231493</c:v>
                </c:pt>
                <c:pt idx="163">
                  <c:v>0.825347245</c:v>
                </c:pt>
                <c:pt idx="164">
                  <c:v>0.825462937</c:v>
                </c:pt>
                <c:pt idx="165">
                  <c:v>0.82557869</c:v>
                </c:pt>
                <c:pt idx="166">
                  <c:v>0.825694442</c:v>
                </c:pt>
                <c:pt idx="167">
                  <c:v>0.825810194</c:v>
                </c:pt>
                <c:pt idx="168">
                  <c:v>0.825925946</c:v>
                </c:pt>
                <c:pt idx="169">
                  <c:v>0.826041639</c:v>
                </c:pt>
                <c:pt idx="170">
                  <c:v>0.826157391</c:v>
                </c:pt>
                <c:pt idx="171">
                  <c:v>0.826273143</c:v>
                </c:pt>
                <c:pt idx="172">
                  <c:v>0.826388896</c:v>
                </c:pt>
                <c:pt idx="173">
                  <c:v>0.826504648</c:v>
                </c:pt>
                <c:pt idx="174">
                  <c:v>0.8266204</c:v>
                </c:pt>
                <c:pt idx="175">
                  <c:v>0.826736093</c:v>
                </c:pt>
                <c:pt idx="176">
                  <c:v>0.826851845</c:v>
                </c:pt>
                <c:pt idx="177">
                  <c:v>0.826967597</c:v>
                </c:pt>
                <c:pt idx="178">
                  <c:v>0.827083349</c:v>
                </c:pt>
                <c:pt idx="179">
                  <c:v>0.827199101</c:v>
                </c:pt>
                <c:pt idx="180">
                  <c:v>0.827314794</c:v>
                </c:pt>
                <c:pt idx="181">
                  <c:v>0.827430546</c:v>
                </c:pt>
                <c:pt idx="182">
                  <c:v>0.827546299</c:v>
                </c:pt>
                <c:pt idx="183">
                  <c:v>0.827662051</c:v>
                </c:pt>
                <c:pt idx="184">
                  <c:v>0.827777803</c:v>
                </c:pt>
                <c:pt idx="185">
                  <c:v>0.827893496</c:v>
                </c:pt>
                <c:pt idx="186">
                  <c:v>0.828009248</c:v>
                </c:pt>
                <c:pt idx="187">
                  <c:v>0.828125</c:v>
                </c:pt>
                <c:pt idx="188">
                  <c:v>0.828240752</c:v>
                </c:pt>
                <c:pt idx="189">
                  <c:v>0.828356504</c:v>
                </c:pt>
                <c:pt idx="190">
                  <c:v>0.828472197</c:v>
                </c:pt>
                <c:pt idx="191">
                  <c:v>0.828587949</c:v>
                </c:pt>
                <c:pt idx="192">
                  <c:v>0.828703701</c:v>
                </c:pt>
                <c:pt idx="193">
                  <c:v>0.828819454</c:v>
                </c:pt>
                <c:pt idx="194">
                  <c:v>0.828935206</c:v>
                </c:pt>
                <c:pt idx="195">
                  <c:v>0.829050899</c:v>
                </c:pt>
                <c:pt idx="196">
                  <c:v>0.829166651</c:v>
                </c:pt>
                <c:pt idx="197">
                  <c:v>0.829282403</c:v>
                </c:pt>
                <c:pt idx="198">
                  <c:v>0.829398155</c:v>
                </c:pt>
                <c:pt idx="199">
                  <c:v>0.829513907</c:v>
                </c:pt>
                <c:pt idx="200">
                  <c:v>0.8296296</c:v>
                </c:pt>
                <c:pt idx="201">
                  <c:v>0.829745352</c:v>
                </c:pt>
                <c:pt idx="202">
                  <c:v>0.829861104</c:v>
                </c:pt>
                <c:pt idx="203">
                  <c:v>0.829976857</c:v>
                </c:pt>
                <c:pt idx="204">
                  <c:v>0.830092609</c:v>
                </c:pt>
                <c:pt idx="205">
                  <c:v>0.830208361</c:v>
                </c:pt>
                <c:pt idx="206">
                  <c:v>0.830324054</c:v>
                </c:pt>
                <c:pt idx="207">
                  <c:v>0.830439806</c:v>
                </c:pt>
                <c:pt idx="208">
                  <c:v>0.830555558</c:v>
                </c:pt>
                <c:pt idx="209">
                  <c:v>0.83067131</c:v>
                </c:pt>
                <c:pt idx="210">
                  <c:v>0.830787063</c:v>
                </c:pt>
                <c:pt idx="211">
                  <c:v>0.830902755</c:v>
                </c:pt>
                <c:pt idx="212">
                  <c:v>0.831018507</c:v>
                </c:pt>
                <c:pt idx="213">
                  <c:v>0.83113426</c:v>
                </c:pt>
                <c:pt idx="214">
                  <c:v>0.831250012</c:v>
                </c:pt>
                <c:pt idx="215">
                  <c:v>0.831365764</c:v>
                </c:pt>
                <c:pt idx="216">
                  <c:v>0.831481457</c:v>
                </c:pt>
                <c:pt idx="217">
                  <c:v>0.831597209</c:v>
                </c:pt>
                <c:pt idx="218">
                  <c:v>0.831712961</c:v>
                </c:pt>
                <c:pt idx="219">
                  <c:v>0.831828713</c:v>
                </c:pt>
                <c:pt idx="220">
                  <c:v>0.831944466</c:v>
                </c:pt>
                <c:pt idx="221">
                  <c:v>0.832060158</c:v>
                </c:pt>
                <c:pt idx="222">
                  <c:v>0.83217591</c:v>
                </c:pt>
                <c:pt idx="223">
                  <c:v>0.832291663</c:v>
                </c:pt>
                <c:pt idx="224">
                  <c:v>0.832407415</c:v>
                </c:pt>
                <c:pt idx="225">
                  <c:v>0.832523167</c:v>
                </c:pt>
                <c:pt idx="226">
                  <c:v>0.83263886</c:v>
                </c:pt>
                <c:pt idx="227">
                  <c:v>0.832754612</c:v>
                </c:pt>
                <c:pt idx="228">
                  <c:v>0.832870364</c:v>
                </c:pt>
                <c:pt idx="229">
                  <c:v>0.832986116</c:v>
                </c:pt>
                <c:pt idx="230">
                  <c:v>0.833101869</c:v>
                </c:pt>
                <c:pt idx="231">
                  <c:v>0.833217621</c:v>
                </c:pt>
                <c:pt idx="232">
                  <c:v>0.833333313</c:v>
                </c:pt>
                <c:pt idx="233">
                  <c:v>0.833449066</c:v>
                </c:pt>
                <c:pt idx="234">
                  <c:v>0.833564818</c:v>
                </c:pt>
                <c:pt idx="235">
                  <c:v>0.83368057</c:v>
                </c:pt>
                <c:pt idx="236">
                  <c:v>0.833796322</c:v>
                </c:pt>
                <c:pt idx="237">
                  <c:v>0.833912015</c:v>
                </c:pt>
                <c:pt idx="238">
                  <c:v>0.834027767</c:v>
                </c:pt>
                <c:pt idx="239">
                  <c:v>0.834143519</c:v>
                </c:pt>
                <c:pt idx="240">
                  <c:v>0.834259272</c:v>
                </c:pt>
                <c:pt idx="241">
                  <c:v>0.834375024</c:v>
                </c:pt>
                <c:pt idx="242">
                  <c:v>0.834490716</c:v>
                </c:pt>
                <c:pt idx="243">
                  <c:v>0.834606469</c:v>
                </c:pt>
                <c:pt idx="244">
                  <c:v>0.834722221</c:v>
                </c:pt>
                <c:pt idx="245">
                  <c:v>0.834837973</c:v>
                </c:pt>
                <c:pt idx="246">
                  <c:v>0.834953725</c:v>
                </c:pt>
                <c:pt idx="247">
                  <c:v>0.835069418</c:v>
                </c:pt>
                <c:pt idx="248">
                  <c:v>0.83518517</c:v>
                </c:pt>
                <c:pt idx="249">
                  <c:v>0.835300922</c:v>
                </c:pt>
                <c:pt idx="250">
                  <c:v>0.835416675</c:v>
                </c:pt>
                <c:pt idx="251">
                  <c:v>0.835532427</c:v>
                </c:pt>
                <c:pt idx="252">
                  <c:v>0.835648119</c:v>
                </c:pt>
                <c:pt idx="253">
                  <c:v>0.835763872</c:v>
                </c:pt>
                <c:pt idx="254">
                  <c:v>0.835879624</c:v>
                </c:pt>
                <c:pt idx="255">
                  <c:v>0.835995376</c:v>
                </c:pt>
                <c:pt idx="256">
                  <c:v>0.836111128</c:v>
                </c:pt>
                <c:pt idx="257">
                  <c:v>0.836226881</c:v>
                </c:pt>
                <c:pt idx="258">
                  <c:v>0.836342573</c:v>
                </c:pt>
                <c:pt idx="259">
                  <c:v>0.836458325</c:v>
                </c:pt>
                <c:pt idx="260">
                  <c:v>0.836574078</c:v>
                </c:pt>
                <c:pt idx="261">
                  <c:v>0.83668983</c:v>
                </c:pt>
                <c:pt idx="262">
                  <c:v>0.836805582</c:v>
                </c:pt>
                <c:pt idx="263">
                  <c:v>0.836921275</c:v>
                </c:pt>
                <c:pt idx="264">
                  <c:v>0.837037027</c:v>
                </c:pt>
                <c:pt idx="265">
                  <c:v>0.837152779</c:v>
                </c:pt>
                <c:pt idx="266">
                  <c:v>0.837268531</c:v>
                </c:pt>
                <c:pt idx="267">
                  <c:v>0.837384284</c:v>
                </c:pt>
                <c:pt idx="268">
                  <c:v>0.837499976</c:v>
                </c:pt>
                <c:pt idx="269">
                  <c:v>0.837615728</c:v>
                </c:pt>
                <c:pt idx="270">
                  <c:v>0.837731481</c:v>
                </c:pt>
                <c:pt idx="271">
                  <c:v>0.837847233</c:v>
                </c:pt>
                <c:pt idx="272">
                  <c:v>0.837962985</c:v>
                </c:pt>
                <c:pt idx="273">
                  <c:v>0.838078678</c:v>
                </c:pt>
                <c:pt idx="274">
                  <c:v>0.83819443</c:v>
                </c:pt>
                <c:pt idx="275">
                  <c:v>0.838310182</c:v>
                </c:pt>
                <c:pt idx="276">
                  <c:v>0.838425934</c:v>
                </c:pt>
                <c:pt idx="277">
                  <c:v>0.838541687</c:v>
                </c:pt>
                <c:pt idx="278">
                  <c:v>0.838657379</c:v>
                </c:pt>
                <c:pt idx="279">
                  <c:v>0.838773131</c:v>
                </c:pt>
                <c:pt idx="280">
                  <c:v>0.838888884</c:v>
                </c:pt>
                <c:pt idx="281">
                  <c:v>0.839004636</c:v>
                </c:pt>
                <c:pt idx="282">
                  <c:v>0.839120388</c:v>
                </c:pt>
                <c:pt idx="283">
                  <c:v>0.83923614</c:v>
                </c:pt>
                <c:pt idx="284">
                  <c:v>0.839351833</c:v>
                </c:pt>
                <c:pt idx="285">
                  <c:v>0.839467585</c:v>
                </c:pt>
                <c:pt idx="286">
                  <c:v>0.839583337</c:v>
                </c:pt>
                <c:pt idx="287">
                  <c:v>0.83969909</c:v>
                </c:pt>
                <c:pt idx="288">
                  <c:v>0.839814842</c:v>
                </c:pt>
                <c:pt idx="289">
                  <c:v>0.839930534</c:v>
                </c:pt>
                <c:pt idx="290">
                  <c:v>0.840046287</c:v>
                </c:pt>
                <c:pt idx="291">
                  <c:v>0.840162039</c:v>
                </c:pt>
                <c:pt idx="292">
                  <c:v>0.840277791</c:v>
                </c:pt>
                <c:pt idx="293">
                  <c:v>0.840393543</c:v>
                </c:pt>
                <c:pt idx="294">
                  <c:v>0.840509236</c:v>
                </c:pt>
                <c:pt idx="295">
                  <c:v>0.840624988</c:v>
                </c:pt>
                <c:pt idx="296">
                  <c:v>0.84074074</c:v>
                </c:pt>
                <c:pt idx="297">
                  <c:v>0.840856493</c:v>
                </c:pt>
                <c:pt idx="298">
                  <c:v>0.840972245</c:v>
                </c:pt>
                <c:pt idx="299">
                  <c:v>0.841087937</c:v>
                </c:pt>
                <c:pt idx="300">
                  <c:v>0.84120369</c:v>
                </c:pt>
                <c:pt idx="301">
                  <c:v>0.841319442</c:v>
                </c:pt>
                <c:pt idx="302">
                  <c:v>0.841435194</c:v>
                </c:pt>
                <c:pt idx="303">
                  <c:v>0.841550946</c:v>
                </c:pt>
                <c:pt idx="304">
                  <c:v>0.841666639</c:v>
                </c:pt>
                <c:pt idx="305">
                  <c:v>0.841782391</c:v>
                </c:pt>
                <c:pt idx="306">
                  <c:v>0.841898143</c:v>
                </c:pt>
                <c:pt idx="307">
                  <c:v>0.842013896</c:v>
                </c:pt>
                <c:pt idx="308">
                  <c:v>0.842129648</c:v>
                </c:pt>
                <c:pt idx="309">
                  <c:v>0.8422454</c:v>
                </c:pt>
                <c:pt idx="310">
                  <c:v>0.842361093</c:v>
                </c:pt>
                <c:pt idx="311">
                  <c:v>0.842476845</c:v>
                </c:pt>
                <c:pt idx="312">
                  <c:v>0.842592597</c:v>
                </c:pt>
                <c:pt idx="313">
                  <c:v>0.842708349</c:v>
                </c:pt>
                <c:pt idx="314">
                  <c:v>0.842824101</c:v>
                </c:pt>
                <c:pt idx="315">
                  <c:v>0.842939794</c:v>
                </c:pt>
                <c:pt idx="316">
                  <c:v>0.843055546</c:v>
                </c:pt>
                <c:pt idx="317">
                  <c:v>0.843171299</c:v>
                </c:pt>
                <c:pt idx="318">
                  <c:v>0.843287051</c:v>
                </c:pt>
                <c:pt idx="319">
                  <c:v>0.843402803</c:v>
                </c:pt>
                <c:pt idx="320">
                  <c:v>0.843518496</c:v>
                </c:pt>
                <c:pt idx="321">
                  <c:v>0.843634248</c:v>
                </c:pt>
                <c:pt idx="322">
                  <c:v>0.84375</c:v>
                </c:pt>
                <c:pt idx="323">
                  <c:v>0.843865752</c:v>
                </c:pt>
                <c:pt idx="324">
                  <c:v>0.843981504</c:v>
                </c:pt>
                <c:pt idx="325">
                  <c:v>0.844097197</c:v>
                </c:pt>
                <c:pt idx="326">
                  <c:v>0.844212949</c:v>
                </c:pt>
                <c:pt idx="327">
                  <c:v>0.844328701</c:v>
                </c:pt>
                <c:pt idx="328">
                  <c:v>0.844444454</c:v>
                </c:pt>
                <c:pt idx="329">
                  <c:v>0.844560206</c:v>
                </c:pt>
                <c:pt idx="330">
                  <c:v>0.844675899</c:v>
                </c:pt>
                <c:pt idx="331">
                  <c:v>0.844791651</c:v>
                </c:pt>
                <c:pt idx="332">
                  <c:v>0.844907403</c:v>
                </c:pt>
                <c:pt idx="333">
                  <c:v>0.845023155</c:v>
                </c:pt>
                <c:pt idx="334">
                  <c:v>0.845138907</c:v>
                </c:pt>
                <c:pt idx="335">
                  <c:v>0.8452546</c:v>
                </c:pt>
                <c:pt idx="336">
                  <c:v>0.845370352</c:v>
                </c:pt>
                <c:pt idx="337">
                  <c:v>0.845486104</c:v>
                </c:pt>
                <c:pt idx="338">
                  <c:v>0.845601857</c:v>
                </c:pt>
                <c:pt idx="339">
                  <c:v>0.845717609</c:v>
                </c:pt>
                <c:pt idx="340">
                  <c:v>0.845833361</c:v>
                </c:pt>
                <c:pt idx="341">
                  <c:v>0.845949054</c:v>
                </c:pt>
                <c:pt idx="342">
                  <c:v>0.846064806</c:v>
                </c:pt>
                <c:pt idx="343">
                  <c:v>0.846180558</c:v>
                </c:pt>
                <c:pt idx="344">
                  <c:v>0.84629631</c:v>
                </c:pt>
                <c:pt idx="345">
                  <c:v>0.846412063</c:v>
                </c:pt>
                <c:pt idx="346">
                  <c:v>0.846527755</c:v>
                </c:pt>
                <c:pt idx="347">
                  <c:v>0.846643507</c:v>
                </c:pt>
                <c:pt idx="348">
                  <c:v>0.84675926</c:v>
                </c:pt>
                <c:pt idx="349">
                  <c:v>0.846875012</c:v>
                </c:pt>
                <c:pt idx="350">
                  <c:v>0.846990764</c:v>
                </c:pt>
                <c:pt idx="351">
                  <c:v>0.847106457</c:v>
                </c:pt>
                <c:pt idx="352">
                  <c:v>0.847222209</c:v>
                </c:pt>
                <c:pt idx="353">
                  <c:v>0.847337961</c:v>
                </c:pt>
                <c:pt idx="354">
                  <c:v>0.847453713</c:v>
                </c:pt>
                <c:pt idx="355">
                  <c:v>0.847569466</c:v>
                </c:pt>
                <c:pt idx="356">
                  <c:v>0.847685158</c:v>
                </c:pt>
                <c:pt idx="357">
                  <c:v>0.84780091</c:v>
                </c:pt>
                <c:pt idx="358">
                  <c:v>0.847916663</c:v>
                </c:pt>
                <c:pt idx="359">
                  <c:v>0.848032415</c:v>
                </c:pt>
                <c:pt idx="360">
                  <c:v>0.848148167</c:v>
                </c:pt>
                <c:pt idx="361">
                  <c:v>0.84826386</c:v>
                </c:pt>
                <c:pt idx="362">
                  <c:v>0.848379612</c:v>
                </c:pt>
                <c:pt idx="363">
                  <c:v>0.848495364</c:v>
                </c:pt>
                <c:pt idx="364">
                  <c:v>0.848611116</c:v>
                </c:pt>
                <c:pt idx="365">
                  <c:v>0.848726869</c:v>
                </c:pt>
                <c:pt idx="366">
                  <c:v>0.848842621</c:v>
                </c:pt>
                <c:pt idx="367">
                  <c:v>0.848958313</c:v>
                </c:pt>
                <c:pt idx="368">
                  <c:v>0.849074066</c:v>
                </c:pt>
                <c:pt idx="369">
                  <c:v>0.849189818</c:v>
                </c:pt>
                <c:pt idx="370">
                  <c:v>0.84930557</c:v>
                </c:pt>
                <c:pt idx="371">
                  <c:v>0.849421322</c:v>
                </c:pt>
                <c:pt idx="372">
                  <c:v>0.849537015</c:v>
                </c:pt>
                <c:pt idx="373">
                  <c:v>0.849652767</c:v>
                </c:pt>
                <c:pt idx="374">
                  <c:v>0.849768519</c:v>
                </c:pt>
                <c:pt idx="375">
                  <c:v>0.849884272</c:v>
                </c:pt>
                <c:pt idx="376">
                  <c:v>0.850000024</c:v>
                </c:pt>
                <c:pt idx="377">
                  <c:v>0.850115716</c:v>
                </c:pt>
                <c:pt idx="378">
                  <c:v>0.850231469</c:v>
                </c:pt>
                <c:pt idx="379">
                  <c:v>0.850347221</c:v>
                </c:pt>
                <c:pt idx="380">
                  <c:v>0.850462973</c:v>
                </c:pt>
                <c:pt idx="381">
                  <c:v>0.850578725</c:v>
                </c:pt>
                <c:pt idx="382">
                  <c:v>0.850694418</c:v>
                </c:pt>
                <c:pt idx="383">
                  <c:v>0.85081017</c:v>
                </c:pt>
                <c:pt idx="384">
                  <c:v>0.850925922</c:v>
                </c:pt>
                <c:pt idx="385">
                  <c:v>0.851041675</c:v>
                </c:pt>
                <c:pt idx="386">
                  <c:v>0.851157427</c:v>
                </c:pt>
                <c:pt idx="387">
                  <c:v>0.851273119</c:v>
                </c:pt>
                <c:pt idx="388">
                  <c:v>0.851388872</c:v>
                </c:pt>
                <c:pt idx="389">
                  <c:v>0.851504624</c:v>
                </c:pt>
                <c:pt idx="390">
                  <c:v>0.851620376</c:v>
                </c:pt>
                <c:pt idx="391">
                  <c:v>0.851736128</c:v>
                </c:pt>
                <c:pt idx="392">
                  <c:v>0.851851881</c:v>
                </c:pt>
                <c:pt idx="393">
                  <c:v>0.851967573</c:v>
                </c:pt>
                <c:pt idx="394">
                  <c:v>0.852083325</c:v>
                </c:pt>
                <c:pt idx="395">
                  <c:v>0.852199078</c:v>
                </c:pt>
                <c:pt idx="396">
                  <c:v>0.85231483</c:v>
                </c:pt>
                <c:pt idx="397">
                  <c:v>0.852430582</c:v>
                </c:pt>
                <c:pt idx="398">
                  <c:v>0.852546275</c:v>
                </c:pt>
                <c:pt idx="399">
                  <c:v>0.852662027</c:v>
                </c:pt>
                <c:pt idx="400">
                  <c:v>0.852777779</c:v>
                </c:pt>
                <c:pt idx="401">
                  <c:v>0.852893531</c:v>
                </c:pt>
                <c:pt idx="402">
                  <c:v>0.853009284</c:v>
                </c:pt>
                <c:pt idx="403">
                  <c:v>0.853124976</c:v>
                </c:pt>
                <c:pt idx="404">
                  <c:v>0.853240728</c:v>
                </c:pt>
                <c:pt idx="405">
                  <c:v>0.853356481</c:v>
                </c:pt>
                <c:pt idx="406">
                  <c:v>0.853472233</c:v>
                </c:pt>
                <c:pt idx="407">
                  <c:v>0.853587985</c:v>
                </c:pt>
                <c:pt idx="408">
                  <c:v>0.853703678</c:v>
                </c:pt>
                <c:pt idx="409">
                  <c:v>0.85381943</c:v>
                </c:pt>
                <c:pt idx="410">
                  <c:v>0.853935182</c:v>
                </c:pt>
                <c:pt idx="411">
                  <c:v>0.854050934</c:v>
                </c:pt>
                <c:pt idx="412">
                  <c:v>0.854166687</c:v>
                </c:pt>
                <c:pt idx="413">
                  <c:v>0.854282379</c:v>
                </c:pt>
                <c:pt idx="414">
                  <c:v>0.854398131</c:v>
                </c:pt>
                <c:pt idx="415">
                  <c:v>0.854513884</c:v>
                </c:pt>
                <c:pt idx="416">
                  <c:v>0.854629636</c:v>
                </c:pt>
                <c:pt idx="417">
                  <c:v>0.854745388</c:v>
                </c:pt>
                <c:pt idx="418">
                  <c:v>0.85486114</c:v>
                </c:pt>
                <c:pt idx="419">
                  <c:v>0.854976833</c:v>
                </c:pt>
                <c:pt idx="420">
                  <c:v>0.855092585</c:v>
                </c:pt>
                <c:pt idx="421">
                  <c:v>0.855208337</c:v>
                </c:pt>
                <c:pt idx="422">
                  <c:v>0.85532409</c:v>
                </c:pt>
                <c:pt idx="423">
                  <c:v>0.855439842</c:v>
                </c:pt>
                <c:pt idx="424">
                  <c:v>0.855555534</c:v>
                </c:pt>
                <c:pt idx="425">
                  <c:v>0.855671287</c:v>
                </c:pt>
                <c:pt idx="426">
                  <c:v>0.855787039</c:v>
                </c:pt>
                <c:pt idx="427">
                  <c:v>0.855902791</c:v>
                </c:pt>
                <c:pt idx="428">
                  <c:v>0.856018543</c:v>
                </c:pt>
                <c:pt idx="429">
                  <c:v>0.856134236</c:v>
                </c:pt>
                <c:pt idx="430">
                  <c:v>0.856249988</c:v>
                </c:pt>
                <c:pt idx="431">
                  <c:v>0.85636574</c:v>
                </c:pt>
                <c:pt idx="432">
                  <c:v>0.856481493</c:v>
                </c:pt>
                <c:pt idx="433">
                  <c:v>0.856597245</c:v>
                </c:pt>
                <c:pt idx="434">
                  <c:v>0.856712937</c:v>
                </c:pt>
                <c:pt idx="435">
                  <c:v>0.85682869</c:v>
                </c:pt>
                <c:pt idx="436">
                  <c:v>0.856944442</c:v>
                </c:pt>
                <c:pt idx="437">
                  <c:v>0.857060194</c:v>
                </c:pt>
                <c:pt idx="438">
                  <c:v>0.857175946</c:v>
                </c:pt>
                <c:pt idx="439">
                  <c:v>0.857291639</c:v>
                </c:pt>
                <c:pt idx="440">
                  <c:v>0.857407391</c:v>
                </c:pt>
                <c:pt idx="441">
                  <c:v>0.857523143</c:v>
                </c:pt>
                <c:pt idx="442">
                  <c:v>0.857638896</c:v>
                </c:pt>
                <c:pt idx="443">
                  <c:v>0.857754648</c:v>
                </c:pt>
                <c:pt idx="444">
                  <c:v>0.8578704</c:v>
                </c:pt>
                <c:pt idx="445">
                  <c:v>0.857986093</c:v>
                </c:pt>
                <c:pt idx="446">
                  <c:v>0.858101845</c:v>
                </c:pt>
                <c:pt idx="447">
                  <c:v>0.858217597</c:v>
                </c:pt>
                <c:pt idx="448">
                  <c:v>0.858333349</c:v>
                </c:pt>
                <c:pt idx="449">
                  <c:v>0.858449101</c:v>
                </c:pt>
                <c:pt idx="450">
                  <c:v>0.858564794</c:v>
                </c:pt>
                <c:pt idx="451">
                  <c:v>0.858680546</c:v>
                </c:pt>
                <c:pt idx="452">
                  <c:v>0.858796299</c:v>
                </c:pt>
                <c:pt idx="453">
                  <c:v>0.858912051</c:v>
                </c:pt>
                <c:pt idx="454">
                  <c:v>0.859027803</c:v>
                </c:pt>
                <c:pt idx="455">
                  <c:v>0.859143496</c:v>
                </c:pt>
                <c:pt idx="456">
                  <c:v>0.859259248</c:v>
                </c:pt>
                <c:pt idx="457">
                  <c:v>0.859375</c:v>
                </c:pt>
                <c:pt idx="458">
                  <c:v>0.859490752</c:v>
                </c:pt>
                <c:pt idx="459">
                  <c:v>0.859606504</c:v>
                </c:pt>
                <c:pt idx="460">
                  <c:v>0.859722197</c:v>
                </c:pt>
                <c:pt idx="461">
                  <c:v>0.859837949</c:v>
                </c:pt>
                <c:pt idx="462">
                  <c:v>0.859953701</c:v>
                </c:pt>
                <c:pt idx="463">
                  <c:v>0.860069454</c:v>
                </c:pt>
                <c:pt idx="464">
                  <c:v>0.860185206</c:v>
                </c:pt>
                <c:pt idx="465">
                  <c:v>0.860300899</c:v>
                </c:pt>
                <c:pt idx="466">
                  <c:v>0.860416651</c:v>
                </c:pt>
                <c:pt idx="467">
                  <c:v>0.860532403</c:v>
                </c:pt>
                <c:pt idx="468">
                  <c:v>0.860648155</c:v>
                </c:pt>
                <c:pt idx="469">
                  <c:v>0.860763907</c:v>
                </c:pt>
                <c:pt idx="470">
                  <c:v>0.8608796</c:v>
                </c:pt>
                <c:pt idx="471">
                  <c:v>0.860995352</c:v>
                </c:pt>
                <c:pt idx="472">
                  <c:v>0.861111104</c:v>
                </c:pt>
                <c:pt idx="473">
                  <c:v>0.861226857</c:v>
                </c:pt>
                <c:pt idx="474">
                  <c:v>0.861342609</c:v>
                </c:pt>
                <c:pt idx="475">
                  <c:v>0.861458361</c:v>
                </c:pt>
                <c:pt idx="476">
                  <c:v>0.861574054</c:v>
                </c:pt>
                <c:pt idx="477">
                  <c:v>0.861689806</c:v>
                </c:pt>
                <c:pt idx="478">
                  <c:v>0.861805558</c:v>
                </c:pt>
                <c:pt idx="479">
                  <c:v>0.86192131</c:v>
                </c:pt>
                <c:pt idx="480">
                  <c:v>0.862037063</c:v>
                </c:pt>
                <c:pt idx="481">
                  <c:v>0.862152755</c:v>
                </c:pt>
                <c:pt idx="482">
                  <c:v>0.862268507</c:v>
                </c:pt>
                <c:pt idx="483">
                  <c:v>0.86238426</c:v>
                </c:pt>
                <c:pt idx="484">
                  <c:v>0.862500012</c:v>
                </c:pt>
                <c:pt idx="485">
                  <c:v>0.862615764</c:v>
                </c:pt>
                <c:pt idx="486">
                  <c:v>0.862731457</c:v>
                </c:pt>
                <c:pt idx="487">
                  <c:v>0.862847209</c:v>
                </c:pt>
                <c:pt idx="488">
                  <c:v>0.862962961</c:v>
                </c:pt>
                <c:pt idx="489">
                  <c:v>0.863078713</c:v>
                </c:pt>
                <c:pt idx="490">
                  <c:v>0.863194466</c:v>
                </c:pt>
                <c:pt idx="491">
                  <c:v>0.863310158</c:v>
                </c:pt>
                <c:pt idx="492">
                  <c:v>0.86342591</c:v>
                </c:pt>
                <c:pt idx="493">
                  <c:v>0.863541663</c:v>
                </c:pt>
                <c:pt idx="494">
                  <c:v>0.863657415</c:v>
                </c:pt>
                <c:pt idx="495">
                  <c:v>0.863773167</c:v>
                </c:pt>
                <c:pt idx="496">
                  <c:v>0.86388886</c:v>
                </c:pt>
                <c:pt idx="497">
                  <c:v>0.864004612</c:v>
                </c:pt>
                <c:pt idx="498">
                  <c:v>0.864120364</c:v>
                </c:pt>
                <c:pt idx="499">
                  <c:v>0.864236116</c:v>
                </c:pt>
                <c:pt idx="500">
                  <c:v>0.864351869</c:v>
                </c:pt>
                <c:pt idx="501">
                  <c:v>0.864467621</c:v>
                </c:pt>
                <c:pt idx="502">
                  <c:v>0.864583313</c:v>
                </c:pt>
                <c:pt idx="503">
                  <c:v>0.864699066</c:v>
                </c:pt>
                <c:pt idx="504">
                  <c:v>0.864814818</c:v>
                </c:pt>
                <c:pt idx="505">
                  <c:v>0.86493057</c:v>
                </c:pt>
                <c:pt idx="506">
                  <c:v>0.865046322</c:v>
                </c:pt>
                <c:pt idx="507">
                  <c:v>0.865162015</c:v>
                </c:pt>
                <c:pt idx="508">
                  <c:v>0.865277767</c:v>
                </c:pt>
                <c:pt idx="509">
                  <c:v>0.865393519</c:v>
                </c:pt>
                <c:pt idx="510">
                  <c:v>0.865509272</c:v>
                </c:pt>
                <c:pt idx="511">
                  <c:v>0.865625024</c:v>
                </c:pt>
                <c:pt idx="512">
                  <c:v>0.865740716</c:v>
                </c:pt>
                <c:pt idx="513">
                  <c:v>0.865856469</c:v>
                </c:pt>
                <c:pt idx="514">
                  <c:v>0.865972221</c:v>
                </c:pt>
                <c:pt idx="515">
                  <c:v>0.866087973</c:v>
                </c:pt>
                <c:pt idx="516">
                  <c:v>0.866203725</c:v>
                </c:pt>
                <c:pt idx="517">
                  <c:v>0.866319418</c:v>
                </c:pt>
                <c:pt idx="518">
                  <c:v>0.86643517</c:v>
                </c:pt>
                <c:pt idx="519">
                  <c:v>0.866550922</c:v>
                </c:pt>
                <c:pt idx="520">
                  <c:v>0.866666675</c:v>
                </c:pt>
                <c:pt idx="521">
                  <c:v>0.866782427</c:v>
                </c:pt>
                <c:pt idx="522">
                  <c:v>0.866898119</c:v>
                </c:pt>
                <c:pt idx="523">
                  <c:v>0.867013872</c:v>
                </c:pt>
                <c:pt idx="524">
                  <c:v>0.867129624</c:v>
                </c:pt>
                <c:pt idx="525">
                  <c:v>0.867245376</c:v>
                </c:pt>
                <c:pt idx="526">
                  <c:v>0.867361128</c:v>
                </c:pt>
                <c:pt idx="527">
                  <c:v>0.867476881</c:v>
                </c:pt>
                <c:pt idx="528">
                  <c:v>0.867592573</c:v>
                </c:pt>
                <c:pt idx="529">
                  <c:v>0.867708325</c:v>
                </c:pt>
                <c:pt idx="530">
                  <c:v>0.867824078</c:v>
                </c:pt>
                <c:pt idx="531">
                  <c:v>0.86793983</c:v>
                </c:pt>
                <c:pt idx="532">
                  <c:v>0.868055582</c:v>
                </c:pt>
                <c:pt idx="533">
                  <c:v>0.868171275</c:v>
                </c:pt>
                <c:pt idx="534">
                  <c:v>0.868287027</c:v>
                </c:pt>
                <c:pt idx="535">
                  <c:v>0.868402779</c:v>
                </c:pt>
                <c:pt idx="536">
                  <c:v>0.868518531</c:v>
                </c:pt>
                <c:pt idx="537">
                  <c:v>0.868634284</c:v>
                </c:pt>
                <c:pt idx="538">
                  <c:v>0.868749976</c:v>
                </c:pt>
                <c:pt idx="539">
                  <c:v>0.868865728</c:v>
                </c:pt>
                <c:pt idx="540">
                  <c:v>0.868981481</c:v>
                </c:pt>
                <c:pt idx="541">
                  <c:v>0.869097233</c:v>
                </c:pt>
                <c:pt idx="542">
                  <c:v>0.869212985</c:v>
                </c:pt>
                <c:pt idx="543">
                  <c:v>0.869328678</c:v>
                </c:pt>
                <c:pt idx="544">
                  <c:v>0.86944443</c:v>
                </c:pt>
                <c:pt idx="545">
                  <c:v>0.869560182</c:v>
                </c:pt>
                <c:pt idx="546">
                  <c:v>0.869675934</c:v>
                </c:pt>
                <c:pt idx="547">
                  <c:v>0.869791687</c:v>
                </c:pt>
                <c:pt idx="548">
                  <c:v>0.869907379</c:v>
                </c:pt>
                <c:pt idx="549">
                  <c:v>0.870023131</c:v>
                </c:pt>
                <c:pt idx="550">
                  <c:v>0.870138884</c:v>
                </c:pt>
                <c:pt idx="551">
                  <c:v>0.870254636</c:v>
                </c:pt>
                <c:pt idx="552">
                  <c:v>0.870370388</c:v>
                </c:pt>
                <c:pt idx="553">
                  <c:v>0.87048614</c:v>
                </c:pt>
                <c:pt idx="554">
                  <c:v>0.870601833</c:v>
                </c:pt>
                <c:pt idx="555">
                  <c:v>0.870717585</c:v>
                </c:pt>
                <c:pt idx="556">
                  <c:v>0.870833337</c:v>
                </c:pt>
                <c:pt idx="557">
                  <c:v>0.87094909</c:v>
                </c:pt>
                <c:pt idx="558">
                  <c:v>0.871064842</c:v>
                </c:pt>
                <c:pt idx="559">
                  <c:v>0.871180534</c:v>
                </c:pt>
                <c:pt idx="560">
                  <c:v>0.871296287</c:v>
                </c:pt>
                <c:pt idx="561">
                  <c:v>0.871412039</c:v>
                </c:pt>
                <c:pt idx="562">
                  <c:v>0.871527791</c:v>
                </c:pt>
                <c:pt idx="563">
                  <c:v>0.871643543</c:v>
                </c:pt>
                <c:pt idx="564">
                  <c:v>0.871759236</c:v>
                </c:pt>
                <c:pt idx="565">
                  <c:v>0.871874988</c:v>
                </c:pt>
                <c:pt idx="566">
                  <c:v>0.87199074</c:v>
                </c:pt>
                <c:pt idx="567">
                  <c:v>0.872106493</c:v>
                </c:pt>
                <c:pt idx="568">
                  <c:v>0.872222245</c:v>
                </c:pt>
                <c:pt idx="569">
                  <c:v>0.872337937</c:v>
                </c:pt>
                <c:pt idx="570">
                  <c:v>0.87245369</c:v>
                </c:pt>
                <c:pt idx="571">
                  <c:v>0.872569442</c:v>
                </c:pt>
                <c:pt idx="572">
                  <c:v>0.872685194</c:v>
                </c:pt>
                <c:pt idx="573">
                  <c:v>0.872800946</c:v>
                </c:pt>
                <c:pt idx="574">
                  <c:v>0.872916639</c:v>
                </c:pt>
                <c:pt idx="575">
                  <c:v>0.873032391</c:v>
                </c:pt>
                <c:pt idx="576">
                  <c:v>0.873148143</c:v>
                </c:pt>
                <c:pt idx="577">
                  <c:v>0.873263896</c:v>
                </c:pt>
                <c:pt idx="578">
                  <c:v>0.873379648</c:v>
                </c:pt>
                <c:pt idx="579">
                  <c:v>0.8734954</c:v>
                </c:pt>
                <c:pt idx="580">
                  <c:v>0.873611093</c:v>
                </c:pt>
                <c:pt idx="581">
                  <c:v>0.873726845</c:v>
                </c:pt>
                <c:pt idx="582">
                  <c:v>0.873842597</c:v>
                </c:pt>
                <c:pt idx="583">
                  <c:v>0.873958349</c:v>
                </c:pt>
                <c:pt idx="584">
                  <c:v>0.874074101</c:v>
                </c:pt>
                <c:pt idx="585">
                  <c:v>0.874189794</c:v>
                </c:pt>
                <c:pt idx="586">
                  <c:v>0.874305546</c:v>
                </c:pt>
                <c:pt idx="587">
                  <c:v>0.874421299</c:v>
                </c:pt>
                <c:pt idx="588">
                  <c:v>0.874537051</c:v>
                </c:pt>
                <c:pt idx="589">
                  <c:v>0.874652803</c:v>
                </c:pt>
                <c:pt idx="590">
                  <c:v>0.874768496</c:v>
                </c:pt>
                <c:pt idx="591">
                  <c:v>0.874884248</c:v>
                </c:pt>
                <c:pt idx="592">
                  <c:v>0.875</c:v>
                </c:pt>
                <c:pt idx="593">
                  <c:v>0.875115752</c:v>
                </c:pt>
                <c:pt idx="594">
                  <c:v>0.875231504</c:v>
                </c:pt>
                <c:pt idx="595">
                  <c:v>0.875347197</c:v>
                </c:pt>
                <c:pt idx="596">
                  <c:v>0.875462949</c:v>
                </c:pt>
                <c:pt idx="597">
                  <c:v>0.875578701</c:v>
                </c:pt>
                <c:pt idx="598">
                  <c:v>0.875694454</c:v>
                </c:pt>
                <c:pt idx="599">
                  <c:v>0.875810206</c:v>
                </c:pt>
                <c:pt idx="600">
                  <c:v>0.875925899</c:v>
                </c:pt>
                <c:pt idx="601">
                  <c:v>0.876041651</c:v>
                </c:pt>
                <c:pt idx="602">
                  <c:v>0.876157403</c:v>
                </c:pt>
                <c:pt idx="603">
                  <c:v>0.876273155</c:v>
                </c:pt>
                <c:pt idx="604">
                  <c:v>0.876388907</c:v>
                </c:pt>
                <c:pt idx="605">
                  <c:v>0.8765046</c:v>
                </c:pt>
                <c:pt idx="606">
                  <c:v>0.876620352</c:v>
                </c:pt>
                <c:pt idx="607">
                  <c:v>0.876736104</c:v>
                </c:pt>
                <c:pt idx="608">
                  <c:v>0.876851857</c:v>
                </c:pt>
                <c:pt idx="609">
                  <c:v>0.876967609</c:v>
                </c:pt>
                <c:pt idx="610">
                  <c:v>0.877083361</c:v>
                </c:pt>
                <c:pt idx="611">
                  <c:v>0.877199054</c:v>
                </c:pt>
                <c:pt idx="612">
                  <c:v>0.877314806</c:v>
                </c:pt>
                <c:pt idx="613">
                  <c:v>0.877430558</c:v>
                </c:pt>
                <c:pt idx="614">
                  <c:v>0.87754631</c:v>
                </c:pt>
                <c:pt idx="615">
                  <c:v>0.877662063</c:v>
                </c:pt>
                <c:pt idx="616">
                  <c:v>0.877777755</c:v>
                </c:pt>
                <c:pt idx="617">
                  <c:v>0.877893507</c:v>
                </c:pt>
                <c:pt idx="618">
                  <c:v>0.87800926</c:v>
                </c:pt>
                <c:pt idx="619">
                  <c:v>0.878125012</c:v>
                </c:pt>
                <c:pt idx="620">
                  <c:v>0.878240764</c:v>
                </c:pt>
                <c:pt idx="621">
                  <c:v>0.878356457</c:v>
                </c:pt>
                <c:pt idx="622">
                  <c:v>0.878472209</c:v>
                </c:pt>
                <c:pt idx="623">
                  <c:v>0.878587961</c:v>
                </c:pt>
                <c:pt idx="624">
                  <c:v>0.878703713</c:v>
                </c:pt>
                <c:pt idx="625">
                  <c:v>0.878819466</c:v>
                </c:pt>
                <c:pt idx="626">
                  <c:v>0.878935158</c:v>
                </c:pt>
                <c:pt idx="627">
                  <c:v>0.87905091</c:v>
                </c:pt>
                <c:pt idx="628">
                  <c:v>0.879166663</c:v>
                </c:pt>
                <c:pt idx="629">
                  <c:v>0.879282415</c:v>
                </c:pt>
                <c:pt idx="630">
                  <c:v>0.879398167</c:v>
                </c:pt>
                <c:pt idx="631">
                  <c:v>0.87951386</c:v>
                </c:pt>
                <c:pt idx="632">
                  <c:v>0.879629612</c:v>
                </c:pt>
                <c:pt idx="633">
                  <c:v>0.879745364</c:v>
                </c:pt>
                <c:pt idx="634">
                  <c:v>0.879861116</c:v>
                </c:pt>
                <c:pt idx="635">
                  <c:v>0.879976869</c:v>
                </c:pt>
                <c:pt idx="636">
                  <c:v>0.880092621</c:v>
                </c:pt>
                <c:pt idx="637">
                  <c:v>0.880208313</c:v>
                </c:pt>
                <c:pt idx="638">
                  <c:v>0.880324066</c:v>
                </c:pt>
                <c:pt idx="639">
                  <c:v>0.880439818</c:v>
                </c:pt>
                <c:pt idx="640">
                  <c:v>0.88055557</c:v>
                </c:pt>
                <c:pt idx="641">
                  <c:v>0.880671322</c:v>
                </c:pt>
                <c:pt idx="642">
                  <c:v>0.880787015</c:v>
                </c:pt>
                <c:pt idx="643">
                  <c:v>0.880902767</c:v>
                </c:pt>
                <c:pt idx="644">
                  <c:v>0.881018519</c:v>
                </c:pt>
                <c:pt idx="645">
                  <c:v>0.881134272</c:v>
                </c:pt>
                <c:pt idx="646">
                  <c:v>0.881250024</c:v>
                </c:pt>
                <c:pt idx="647">
                  <c:v>0.881365716</c:v>
                </c:pt>
                <c:pt idx="648">
                  <c:v>0.881481469</c:v>
                </c:pt>
                <c:pt idx="649">
                  <c:v>0.881597221</c:v>
                </c:pt>
                <c:pt idx="650">
                  <c:v>0.881712973</c:v>
                </c:pt>
                <c:pt idx="651">
                  <c:v>0.881828725</c:v>
                </c:pt>
                <c:pt idx="652">
                  <c:v>0.881944418</c:v>
                </c:pt>
                <c:pt idx="653">
                  <c:v>0.88206017</c:v>
                </c:pt>
                <c:pt idx="654">
                  <c:v>0.882175922</c:v>
                </c:pt>
                <c:pt idx="655">
                  <c:v>0.882291675</c:v>
                </c:pt>
                <c:pt idx="656">
                  <c:v>0.882407427</c:v>
                </c:pt>
                <c:pt idx="657">
                  <c:v>0.882523119</c:v>
                </c:pt>
                <c:pt idx="658">
                  <c:v>0.882638872</c:v>
                </c:pt>
                <c:pt idx="659">
                  <c:v>0.882754624</c:v>
                </c:pt>
                <c:pt idx="660">
                  <c:v>0.882870376</c:v>
                </c:pt>
                <c:pt idx="661">
                  <c:v>0.882986128</c:v>
                </c:pt>
                <c:pt idx="662">
                  <c:v>0.883101881</c:v>
                </c:pt>
                <c:pt idx="663">
                  <c:v>0.883217573</c:v>
                </c:pt>
                <c:pt idx="664">
                  <c:v>0.883333325</c:v>
                </c:pt>
                <c:pt idx="665">
                  <c:v>0.883449078</c:v>
                </c:pt>
                <c:pt idx="666">
                  <c:v>0.88356483</c:v>
                </c:pt>
                <c:pt idx="667">
                  <c:v>0.883680582</c:v>
                </c:pt>
                <c:pt idx="668">
                  <c:v>0.883796275</c:v>
                </c:pt>
                <c:pt idx="669">
                  <c:v>0.883912027</c:v>
                </c:pt>
                <c:pt idx="670">
                  <c:v>0.884027779</c:v>
                </c:pt>
                <c:pt idx="671">
                  <c:v>0.884143531</c:v>
                </c:pt>
                <c:pt idx="672">
                  <c:v>0.884259284</c:v>
                </c:pt>
                <c:pt idx="673">
                  <c:v>0.884374976</c:v>
                </c:pt>
                <c:pt idx="674">
                  <c:v>0.884490728</c:v>
                </c:pt>
                <c:pt idx="675">
                  <c:v>0.884606481</c:v>
                </c:pt>
                <c:pt idx="676">
                  <c:v>0.884722233</c:v>
                </c:pt>
                <c:pt idx="677">
                  <c:v>0.884837985</c:v>
                </c:pt>
                <c:pt idx="678">
                  <c:v>0.884953678</c:v>
                </c:pt>
                <c:pt idx="679">
                  <c:v>0.88506943</c:v>
                </c:pt>
                <c:pt idx="680">
                  <c:v>0.885185182</c:v>
                </c:pt>
              </c:numCache>
            </c:numRef>
          </c:xVal>
          <c:yVal>
            <c:numRef>
              <c:f>Data!$V$9:$V$689</c:f>
              <c:numCache>
                <c:ptCount val="681"/>
                <c:pt idx="60">
                  <c:v>0.217</c:v>
                </c:pt>
                <c:pt idx="61">
                  <c:v>0.216</c:v>
                </c:pt>
                <c:pt idx="62">
                  <c:v>0.21</c:v>
                </c:pt>
                <c:pt idx="63">
                  <c:v>0.177</c:v>
                </c:pt>
                <c:pt idx="64">
                  <c:v>0.222</c:v>
                </c:pt>
                <c:pt idx="65">
                  <c:v>0.203</c:v>
                </c:pt>
                <c:pt idx="66">
                  <c:v>0.218</c:v>
                </c:pt>
                <c:pt idx="67">
                  <c:v>0.195</c:v>
                </c:pt>
                <c:pt idx="68">
                  <c:v>0.181</c:v>
                </c:pt>
                <c:pt idx="69">
                  <c:v>0.182</c:v>
                </c:pt>
                <c:pt idx="70">
                  <c:v>0.196</c:v>
                </c:pt>
                <c:pt idx="71">
                  <c:v>0.175</c:v>
                </c:pt>
                <c:pt idx="72">
                  <c:v>0.186</c:v>
                </c:pt>
                <c:pt idx="73">
                  <c:v>0.214</c:v>
                </c:pt>
                <c:pt idx="74">
                  <c:v>0.19</c:v>
                </c:pt>
                <c:pt idx="75">
                  <c:v>0.184</c:v>
                </c:pt>
                <c:pt idx="76">
                  <c:v>0.188</c:v>
                </c:pt>
                <c:pt idx="77">
                  <c:v>0.186</c:v>
                </c:pt>
                <c:pt idx="78">
                  <c:v>0.179</c:v>
                </c:pt>
                <c:pt idx="79">
                  <c:v>0.194</c:v>
                </c:pt>
                <c:pt idx="80">
                  <c:v>0.173</c:v>
                </c:pt>
                <c:pt idx="81">
                  <c:v>0.159</c:v>
                </c:pt>
                <c:pt idx="82">
                  <c:v>0.17</c:v>
                </c:pt>
                <c:pt idx="83">
                  <c:v>0.183</c:v>
                </c:pt>
                <c:pt idx="84">
                  <c:v>0.179</c:v>
                </c:pt>
                <c:pt idx="85">
                  <c:v>0.183</c:v>
                </c:pt>
                <c:pt idx="86">
                  <c:v>0.182</c:v>
                </c:pt>
                <c:pt idx="87">
                  <c:v>0.171</c:v>
                </c:pt>
                <c:pt idx="88">
                  <c:v>0.209</c:v>
                </c:pt>
                <c:pt idx="89">
                  <c:v>0.326</c:v>
                </c:pt>
                <c:pt idx="90">
                  <c:v>0.411</c:v>
                </c:pt>
                <c:pt idx="91">
                  <c:v>0.478</c:v>
                </c:pt>
                <c:pt idx="92">
                  <c:v>0.518</c:v>
                </c:pt>
                <c:pt idx="93">
                  <c:v>0.549</c:v>
                </c:pt>
                <c:pt idx="94">
                  <c:v>0.631</c:v>
                </c:pt>
                <c:pt idx="95">
                  <c:v>0.759</c:v>
                </c:pt>
                <c:pt idx="96">
                  <c:v>0.819</c:v>
                </c:pt>
                <c:pt idx="97">
                  <c:v>0.859</c:v>
                </c:pt>
                <c:pt idx="98">
                  <c:v>0.839</c:v>
                </c:pt>
                <c:pt idx="99">
                  <c:v>0.862</c:v>
                </c:pt>
                <c:pt idx="100">
                  <c:v>0.841</c:v>
                </c:pt>
                <c:pt idx="101">
                  <c:v>0.859</c:v>
                </c:pt>
                <c:pt idx="102">
                  <c:v>0.879</c:v>
                </c:pt>
                <c:pt idx="103">
                  <c:v>0.89</c:v>
                </c:pt>
                <c:pt idx="104">
                  <c:v>0.961</c:v>
                </c:pt>
                <c:pt idx="105">
                  <c:v>0.92</c:v>
                </c:pt>
                <c:pt idx="106">
                  <c:v>0.92</c:v>
                </c:pt>
                <c:pt idx="107">
                  <c:v>0.989</c:v>
                </c:pt>
                <c:pt idx="108">
                  <c:v>1.179</c:v>
                </c:pt>
                <c:pt idx="109">
                  <c:v>1.578</c:v>
                </c:pt>
                <c:pt idx="110">
                  <c:v>1.689</c:v>
                </c:pt>
                <c:pt idx="111">
                  <c:v>1.949</c:v>
                </c:pt>
                <c:pt idx="112">
                  <c:v>2.1</c:v>
                </c:pt>
                <c:pt idx="113">
                  <c:v>2.369</c:v>
                </c:pt>
                <c:pt idx="114">
                  <c:v>2.479</c:v>
                </c:pt>
                <c:pt idx="115">
                  <c:v>2.549</c:v>
                </c:pt>
                <c:pt idx="116">
                  <c:v>2.549</c:v>
                </c:pt>
                <c:pt idx="117">
                  <c:v>2.37</c:v>
                </c:pt>
                <c:pt idx="118">
                  <c:v>2.349</c:v>
                </c:pt>
                <c:pt idx="119">
                  <c:v>2.478</c:v>
                </c:pt>
                <c:pt idx="120">
                  <c:v>2.529</c:v>
                </c:pt>
                <c:pt idx="121">
                  <c:v>2.518</c:v>
                </c:pt>
                <c:pt idx="122">
                  <c:v>2.258</c:v>
                </c:pt>
                <c:pt idx="123">
                  <c:v>2.039</c:v>
                </c:pt>
                <c:pt idx="124">
                  <c:v>2.179</c:v>
                </c:pt>
                <c:pt idx="125">
                  <c:v>2.42</c:v>
                </c:pt>
                <c:pt idx="126">
                  <c:v>2.759</c:v>
                </c:pt>
                <c:pt idx="127">
                  <c:v>2.957</c:v>
                </c:pt>
                <c:pt idx="128">
                  <c:v>3.059</c:v>
                </c:pt>
                <c:pt idx="129">
                  <c:v>3.129</c:v>
                </c:pt>
                <c:pt idx="130">
                  <c:v>3.428</c:v>
                </c:pt>
                <c:pt idx="131">
                  <c:v>3.537</c:v>
                </c:pt>
                <c:pt idx="132">
                  <c:v>3.727</c:v>
                </c:pt>
                <c:pt idx="133">
                  <c:v>3.998</c:v>
                </c:pt>
                <c:pt idx="134">
                  <c:v>3.899</c:v>
                </c:pt>
                <c:pt idx="135">
                  <c:v>3.278</c:v>
                </c:pt>
                <c:pt idx="136">
                  <c:v>2.849</c:v>
                </c:pt>
                <c:pt idx="137">
                  <c:v>2.16</c:v>
                </c:pt>
                <c:pt idx="138">
                  <c:v>1.7</c:v>
                </c:pt>
                <c:pt idx="139">
                  <c:v>1.401</c:v>
                </c:pt>
                <c:pt idx="140">
                  <c:v>1.209</c:v>
                </c:pt>
                <c:pt idx="141">
                  <c:v>1.05</c:v>
                </c:pt>
                <c:pt idx="142">
                  <c:v>0.981</c:v>
                </c:pt>
                <c:pt idx="143">
                  <c:v>0.959</c:v>
                </c:pt>
                <c:pt idx="144">
                  <c:v>0.97</c:v>
                </c:pt>
                <c:pt idx="145">
                  <c:v>0.939</c:v>
                </c:pt>
                <c:pt idx="146">
                  <c:v>0.989</c:v>
                </c:pt>
                <c:pt idx="147">
                  <c:v>1.131</c:v>
                </c:pt>
                <c:pt idx="148">
                  <c:v>1.101</c:v>
                </c:pt>
                <c:pt idx="149">
                  <c:v>1.06</c:v>
                </c:pt>
                <c:pt idx="150">
                  <c:v>0.969</c:v>
                </c:pt>
                <c:pt idx="151">
                  <c:v>0.959</c:v>
                </c:pt>
                <c:pt idx="152">
                  <c:v>0.921</c:v>
                </c:pt>
                <c:pt idx="153">
                  <c:v>0.851</c:v>
                </c:pt>
                <c:pt idx="154">
                  <c:v>0.831</c:v>
                </c:pt>
                <c:pt idx="155">
                  <c:v>0.688</c:v>
                </c:pt>
                <c:pt idx="156">
                  <c:v>0.671</c:v>
                </c:pt>
                <c:pt idx="157">
                  <c:v>0.581</c:v>
                </c:pt>
                <c:pt idx="158">
                  <c:v>0.55</c:v>
                </c:pt>
                <c:pt idx="159">
                  <c:v>0.514</c:v>
                </c:pt>
                <c:pt idx="160">
                  <c:v>0.551</c:v>
                </c:pt>
                <c:pt idx="161">
                  <c:v>0.591</c:v>
                </c:pt>
                <c:pt idx="162">
                  <c:v>0.561</c:v>
                </c:pt>
                <c:pt idx="163">
                  <c:v>0.571</c:v>
                </c:pt>
                <c:pt idx="164">
                  <c:v>0.629</c:v>
                </c:pt>
                <c:pt idx="165">
                  <c:v>0.61</c:v>
                </c:pt>
                <c:pt idx="166">
                  <c:v>0.599</c:v>
                </c:pt>
                <c:pt idx="167">
                  <c:v>0.661</c:v>
                </c:pt>
                <c:pt idx="168">
                  <c:v>0.68</c:v>
                </c:pt>
                <c:pt idx="169">
                  <c:v>0.639</c:v>
                </c:pt>
                <c:pt idx="170">
                  <c:v>0.651</c:v>
                </c:pt>
                <c:pt idx="171">
                  <c:v>0.68</c:v>
                </c:pt>
                <c:pt idx="172">
                  <c:v>0.67</c:v>
                </c:pt>
                <c:pt idx="173">
                  <c:v>0.68</c:v>
                </c:pt>
                <c:pt idx="174">
                  <c:v>0.679</c:v>
                </c:pt>
                <c:pt idx="175">
                  <c:v>0.699</c:v>
                </c:pt>
                <c:pt idx="176">
                  <c:v>0.68</c:v>
                </c:pt>
                <c:pt idx="177">
                  <c:v>0.67</c:v>
                </c:pt>
                <c:pt idx="178">
                  <c:v>0.641</c:v>
                </c:pt>
                <c:pt idx="179">
                  <c:v>0.561</c:v>
                </c:pt>
                <c:pt idx="180">
                  <c:v>0.496</c:v>
                </c:pt>
                <c:pt idx="181">
                  <c:v>0.452</c:v>
                </c:pt>
                <c:pt idx="182">
                  <c:v>0.415</c:v>
                </c:pt>
                <c:pt idx="183">
                  <c:v>0.391</c:v>
                </c:pt>
                <c:pt idx="184">
                  <c:v>0.346</c:v>
                </c:pt>
                <c:pt idx="185">
                  <c:v>0.291</c:v>
                </c:pt>
                <c:pt idx="186">
                  <c:v>0.306</c:v>
                </c:pt>
                <c:pt idx="187">
                  <c:v>0.285</c:v>
                </c:pt>
                <c:pt idx="188">
                  <c:v>0.259</c:v>
                </c:pt>
                <c:pt idx="189">
                  <c:v>0.233</c:v>
                </c:pt>
                <c:pt idx="190">
                  <c:v>0.201</c:v>
                </c:pt>
                <c:pt idx="191">
                  <c:v>0.213</c:v>
                </c:pt>
                <c:pt idx="192">
                  <c:v>0.181</c:v>
                </c:pt>
                <c:pt idx="193">
                  <c:v>0.191</c:v>
                </c:pt>
                <c:pt idx="194">
                  <c:v>0.182</c:v>
                </c:pt>
                <c:pt idx="195">
                  <c:v>0.161</c:v>
                </c:pt>
                <c:pt idx="196">
                  <c:v>0.161</c:v>
                </c:pt>
                <c:pt idx="197">
                  <c:v>0.181</c:v>
                </c:pt>
                <c:pt idx="198">
                  <c:v>0.161</c:v>
                </c:pt>
                <c:pt idx="199">
                  <c:v>0.139</c:v>
                </c:pt>
                <c:pt idx="200">
                  <c:v>0.159</c:v>
                </c:pt>
                <c:pt idx="201">
                  <c:v>0.16</c:v>
                </c:pt>
                <c:pt idx="202">
                  <c:v>0.152</c:v>
                </c:pt>
                <c:pt idx="203">
                  <c:v>0.141</c:v>
                </c:pt>
                <c:pt idx="204">
                  <c:v>0.139</c:v>
                </c:pt>
                <c:pt idx="205">
                  <c:v>0.139</c:v>
                </c:pt>
                <c:pt idx="206">
                  <c:v>0.151</c:v>
                </c:pt>
                <c:pt idx="207">
                  <c:v>0.151</c:v>
                </c:pt>
                <c:pt idx="208">
                  <c:v>0.139</c:v>
                </c:pt>
                <c:pt idx="209">
                  <c:v>0.131</c:v>
                </c:pt>
                <c:pt idx="210">
                  <c:v>0.129</c:v>
                </c:pt>
                <c:pt idx="211">
                  <c:v>0.131</c:v>
                </c:pt>
                <c:pt idx="212">
                  <c:v>0.141</c:v>
                </c:pt>
                <c:pt idx="213">
                  <c:v>0.121</c:v>
                </c:pt>
                <c:pt idx="214">
                  <c:v>0.139</c:v>
                </c:pt>
                <c:pt idx="215">
                  <c:v>0.139</c:v>
                </c:pt>
                <c:pt idx="216">
                  <c:v>0.151</c:v>
                </c:pt>
                <c:pt idx="217">
                  <c:v>0.162</c:v>
                </c:pt>
                <c:pt idx="218">
                  <c:v>0.13</c:v>
                </c:pt>
                <c:pt idx="219">
                  <c:v>0.15</c:v>
                </c:pt>
                <c:pt idx="220">
                  <c:v>0.139</c:v>
                </c:pt>
                <c:pt idx="221">
                  <c:v>0.122</c:v>
                </c:pt>
                <c:pt idx="222">
                  <c:v>0.151</c:v>
                </c:pt>
                <c:pt idx="223">
                  <c:v>0.149</c:v>
                </c:pt>
                <c:pt idx="224">
                  <c:v>0.141</c:v>
                </c:pt>
                <c:pt idx="225">
                  <c:v>0.152</c:v>
                </c:pt>
                <c:pt idx="226">
                  <c:v>0.132</c:v>
                </c:pt>
                <c:pt idx="227">
                  <c:v>0.152</c:v>
                </c:pt>
                <c:pt idx="228">
                  <c:v>0.13</c:v>
                </c:pt>
                <c:pt idx="229">
                  <c:v>0.13</c:v>
                </c:pt>
                <c:pt idx="230">
                  <c:v>0.141</c:v>
                </c:pt>
                <c:pt idx="231">
                  <c:v>0.151</c:v>
                </c:pt>
                <c:pt idx="232">
                  <c:v>0.151</c:v>
                </c:pt>
                <c:pt idx="233">
                  <c:v>0.161</c:v>
                </c:pt>
                <c:pt idx="234">
                  <c:v>0.13</c:v>
                </c:pt>
                <c:pt idx="235">
                  <c:v>0.151</c:v>
                </c:pt>
                <c:pt idx="236">
                  <c:v>0.152</c:v>
                </c:pt>
                <c:pt idx="237">
                  <c:v>0.129</c:v>
                </c:pt>
                <c:pt idx="238">
                  <c:v>0.13</c:v>
                </c:pt>
                <c:pt idx="239">
                  <c:v>0.141</c:v>
                </c:pt>
                <c:pt idx="240">
                  <c:v>0.121</c:v>
                </c:pt>
                <c:pt idx="241">
                  <c:v>0.141</c:v>
                </c:pt>
                <c:pt idx="242">
                  <c:v>0.153</c:v>
                </c:pt>
                <c:pt idx="243">
                  <c:v>0.151</c:v>
                </c:pt>
                <c:pt idx="244">
                  <c:v>0.15</c:v>
                </c:pt>
                <c:pt idx="245">
                  <c:v>0.162</c:v>
                </c:pt>
                <c:pt idx="246">
                  <c:v>0.162</c:v>
                </c:pt>
                <c:pt idx="247">
                  <c:v>0.151</c:v>
                </c:pt>
                <c:pt idx="248">
                  <c:v>0.14</c:v>
                </c:pt>
                <c:pt idx="249">
                  <c:v>0.111</c:v>
                </c:pt>
                <c:pt idx="250">
                  <c:v>0.151</c:v>
                </c:pt>
                <c:pt idx="251">
                  <c:v>0.131</c:v>
                </c:pt>
                <c:pt idx="252">
                  <c:v>0.14</c:v>
                </c:pt>
                <c:pt idx="253">
                  <c:v>0.149</c:v>
                </c:pt>
                <c:pt idx="254">
                  <c:v>0.15</c:v>
                </c:pt>
                <c:pt idx="255">
                  <c:v>0.141</c:v>
                </c:pt>
                <c:pt idx="256">
                  <c:v>0.141</c:v>
                </c:pt>
                <c:pt idx="257">
                  <c:v>0.129</c:v>
                </c:pt>
                <c:pt idx="258">
                  <c:v>0.12</c:v>
                </c:pt>
                <c:pt idx="259">
                  <c:v>0.159</c:v>
                </c:pt>
                <c:pt idx="260">
                  <c:v>0.163</c:v>
                </c:pt>
                <c:pt idx="261">
                  <c:v>0.141</c:v>
                </c:pt>
                <c:pt idx="262">
                  <c:v>0.139</c:v>
                </c:pt>
                <c:pt idx="263">
                  <c:v>0.151</c:v>
                </c:pt>
                <c:pt idx="264">
                  <c:v>0.161</c:v>
                </c:pt>
                <c:pt idx="265">
                  <c:v>0.161</c:v>
                </c:pt>
                <c:pt idx="266">
                  <c:v>0.143</c:v>
                </c:pt>
                <c:pt idx="267">
                  <c:v>0.151</c:v>
                </c:pt>
                <c:pt idx="268">
                  <c:v>0.169</c:v>
                </c:pt>
                <c:pt idx="269">
                  <c:v>0.16</c:v>
                </c:pt>
                <c:pt idx="270">
                  <c:v>0.152</c:v>
                </c:pt>
                <c:pt idx="271">
                  <c:v>0.121</c:v>
                </c:pt>
                <c:pt idx="272">
                  <c:v>0.15</c:v>
                </c:pt>
                <c:pt idx="273">
                  <c:v>0.151</c:v>
                </c:pt>
                <c:pt idx="274">
                  <c:v>0.153</c:v>
                </c:pt>
                <c:pt idx="275">
                  <c:v>0.141</c:v>
                </c:pt>
                <c:pt idx="276">
                  <c:v>0.152</c:v>
                </c:pt>
                <c:pt idx="277">
                  <c:v>0.141</c:v>
                </c:pt>
                <c:pt idx="278">
                  <c:v>0.149</c:v>
                </c:pt>
                <c:pt idx="279">
                  <c:v>0.132</c:v>
                </c:pt>
                <c:pt idx="280">
                  <c:v>0.16</c:v>
                </c:pt>
                <c:pt idx="281">
                  <c:v>0.151</c:v>
                </c:pt>
                <c:pt idx="282">
                  <c:v>0.14</c:v>
                </c:pt>
                <c:pt idx="283">
                  <c:v>0.149</c:v>
                </c:pt>
                <c:pt idx="284">
                  <c:v>0.151</c:v>
                </c:pt>
                <c:pt idx="285">
                  <c:v>0.142</c:v>
                </c:pt>
                <c:pt idx="286">
                  <c:v>0.172</c:v>
                </c:pt>
                <c:pt idx="287">
                  <c:v>0.16</c:v>
                </c:pt>
                <c:pt idx="288">
                  <c:v>0.171</c:v>
                </c:pt>
                <c:pt idx="289">
                  <c:v>0.171</c:v>
                </c:pt>
                <c:pt idx="290">
                  <c:v>0.181</c:v>
                </c:pt>
                <c:pt idx="291">
                  <c:v>0.14</c:v>
                </c:pt>
                <c:pt idx="292">
                  <c:v>0.17</c:v>
                </c:pt>
                <c:pt idx="293">
                  <c:v>0.18</c:v>
                </c:pt>
                <c:pt idx="294">
                  <c:v>0.181</c:v>
                </c:pt>
                <c:pt idx="295">
                  <c:v>0.181</c:v>
                </c:pt>
                <c:pt idx="296">
                  <c:v>0.201</c:v>
                </c:pt>
                <c:pt idx="297">
                  <c:v>0.211</c:v>
                </c:pt>
                <c:pt idx="298">
                  <c:v>0.2</c:v>
                </c:pt>
                <c:pt idx="299">
                  <c:v>0.22</c:v>
                </c:pt>
                <c:pt idx="300">
                  <c:v>0.211</c:v>
                </c:pt>
                <c:pt idx="301">
                  <c:v>0.181</c:v>
                </c:pt>
                <c:pt idx="302">
                  <c:v>0.181</c:v>
                </c:pt>
                <c:pt idx="303">
                  <c:v>0.18</c:v>
                </c:pt>
                <c:pt idx="304">
                  <c:v>0.202</c:v>
                </c:pt>
                <c:pt idx="305">
                  <c:v>0.181</c:v>
                </c:pt>
                <c:pt idx="306">
                  <c:v>0.19</c:v>
                </c:pt>
                <c:pt idx="307">
                  <c:v>0.19</c:v>
                </c:pt>
                <c:pt idx="308">
                  <c:v>0.211</c:v>
                </c:pt>
                <c:pt idx="309">
                  <c:v>0.201</c:v>
                </c:pt>
                <c:pt idx="310">
                  <c:v>0.202</c:v>
                </c:pt>
                <c:pt idx="311">
                  <c:v>0.22</c:v>
                </c:pt>
                <c:pt idx="312">
                  <c:v>0.209</c:v>
                </c:pt>
                <c:pt idx="313">
                  <c:v>0.183</c:v>
                </c:pt>
                <c:pt idx="314">
                  <c:v>0.171</c:v>
                </c:pt>
                <c:pt idx="315">
                  <c:v>0.18</c:v>
                </c:pt>
                <c:pt idx="316">
                  <c:v>0.169</c:v>
                </c:pt>
                <c:pt idx="317">
                  <c:v>0.149</c:v>
                </c:pt>
                <c:pt idx="318">
                  <c:v>0.151</c:v>
                </c:pt>
                <c:pt idx="319">
                  <c:v>0.183</c:v>
                </c:pt>
                <c:pt idx="320">
                  <c:v>0.152</c:v>
                </c:pt>
                <c:pt idx="321">
                  <c:v>0.16</c:v>
                </c:pt>
                <c:pt idx="322">
                  <c:v>0.149</c:v>
                </c:pt>
                <c:pt idx="323">
                  <c:v>0.152</c:v>
                </c:pt>
                <c:pt idx="324">
                  <c:v>0.161</c:v>
                </c:pt>
                <c:pt idx="325">
                  <c:v>0.171</c:v>
                </c:pt>
                <c:pt idx="326">
                  <c:v>0.119</c:v>
                </c:pt>
                <c:pt idx="327">
                  <c:v>0.139</c:v>
                </c:pt>
                <c:pt idx="328">
                  <c:v>0.132</c:v>
                </c:pt>
                <c:pt idx="329">
                  <c:v>0.161</c:v>
                </c:pt>
                <c:pt idx="330">
                  <c:v>0.131</c:v>
                </c:pt>
                <c:pt idx="331">
                  <c:v>0.151</c:v>
                </c:pt>
                <c:pt idx="332">
                  <c:v>0.141</c:v>
                </c:pt>
                <c:pt idx="333">
                  <c:v>0.161</c:v>
                </c:pt>
                <c:pt idx="334">
                  <c:v>0.152</c:v>
                </c:pt>
                <c:pt idx="335">
                  <c:v>0.14</c:v>
                </c:pt>
                <c:pt idx="336">
                  <c:v>0.131</c:v>
                </c:pt>
                <c:pt idx="337">
                  <c:v>0.15</c:v>
                </c:pt>
                <c:pt idx="338">
                  <c:v>0.142</c:v>
                </c:pt>
                <c:pt idx="339">
                  <c:v>0.123</c:v>
                </c:pt>
                <c:pt idx="340">
                  <c:v>0.14</c:v>
                </c:pt>
                <c:pt idx="341">
                  <c:v>0.139</c:v>
                </c:pt>
                <c:pt idx="342">
                  <c:v>0.131</c:v>
                </c:pt>
                <c:pt idx="343">
                  <c:v>0.131</c:v>
                </c:pt>
                <c:pt idx="344">
                  <c:v>0.141</c:v>
                </c:pt>
                <c:pt idx="345">
                  <c:v>0.129</c:v>
                </c:pt>
                <c:pt idx="346">
                  <c:v>0.139</c:v>
                </c:pt>
                <c:pt idx="347">
                  <c:v>0.142</c:v>
                </c:pt>
                <c:pt idx="348">
                  <c:v>0.132</c:v>
                </c:pt>
                <c:pt idx="349">
                  <c:v>0.152</c:v>
                </c:pt>
                <c:pt idx="350">
                  <c:v>0.141</c:v>
                </c:pt>
                <c:pt idx="351">
                  <c:v>0.131</c:v>
                </c:pt>
                <c:pt idx="352">
                  <c:v>0.141</c:v>
                </c:pt>
                <c:pt idx="353">
                  <c:v>0.131</c:v>
                </c:pt>
                <c:pt idx="354">
                  <c:v>0.131</c:v>
                </c:pt>
                <c:pt idx="355">
                  <c:v>0.119</c:v>
                </c:pt>
                <c:pt idx="356">
                  <c:v>0.129</c:v>
                </c:pt>
                <c:pt idx="357">
                  <c:v>0.121</c:v>
                </c:pt>
                <c:pt idx="358">
                  <c:v>0.132</c:v>
                </c:pt>
                <c:pt idx="359">
                  <c:v>0.141</c:v>
                </c:pt>
                <c:pt idx="360">
                  <c:v>0.141</c:v>
                </c:pt>
                <c:pt idx="361">
                  <c:v>0.141</c:v>
                </c:pt>
                <c:pt idx="362">
                  <c:v>0.141</c:v>
                </c:pt>
                <c:pt idx="363">
                  <c:v>0.121</c:v>
                </c:pt>
                <c:pt idx="364">
                  <c:v>0.111</c:v>
                </c:pt>
                <c:pt idx="365">
                  <c:v>0.14</c:v>
                </c:pt>
                <c:pt idx="366">
                  <c:v>0.129</c:v>
                </c:pt>
                <c:pt idx="367">
                  <c:v>0.141</c:v>
                </c:pt>
                <c:pt idx="368">
                  <c:v>0.111</c:v>
                </c:pt>
                <c:pt idx="369">
                  <c:v>0.161</c:v>
                </c:pt>
                <c:pt idx="370">
                  <c:v>0.13</c:v>
                </c:pt>
                <c:pt idx="371">
                  <c:v>0.111</c:v>
                </c:pt>
                <c:pt idx="372">
                  <c:v>0.131</c:v>
                </c:pt>
                <c:pt idx="373">
                  <c:v>0.131</c:v>
                </c:pt>
                <c:pt idx="374">
                  <c:v>0.131</c:v>
                </c:pt>
                <c:pt idx="375">
                  <c:v>0.119</c:v>
                </c:pt>
                <c:pt idx="376">
                  <c:v>0.121</c:v>
                </c:pt>
                <c:pt idx="377">
                  <c:v>0.101</c:v>
                </c:pt>
                <c:pt idx="378">
                  <c:v>0.121</c:v>
                </c:pt>
                <c:pt idx="379">
                  <c:v>0.121</c:v>
                </c:pt>
                <c:pt idx="380">
                  <c:v>0.131</c:v>
                </c:pt>
                <c:pt idx="381">
                  <c:v>0.11</c:v>
                </c:pt>
                <c:pt idx="382">
                  <c:v>0.111</c:v>
                </c:pt>
                <c:pt idx="383">
                  <c:v>0.123</c:v>
                </c:pt>
                <c:pt idx="384">
                  <c:v>0.12</c:v>
                </c:pt>
                <c:pt idx="385">
                  <c:v>0.119</c:v>
                </c:pt>
                <c:pt idx="386">
                  <c:v>0.122</c:v>
                </c:pt>
                <c:pt idx="387">
                  <c:v>0.142</c:v>
                </c:pt>
                <c:pt idx="388">
                  <c:v>0.121</c:v>
                </c:pt>
                <c:pt idx="389">
                  <c:v>0.131</c:v>
                </c:pt>
                <c:pt idx="390">
                  <c:v>0.121</c:v>
                </c:pt>
                <c:pt idx="391">
                  <c:v>0.131</c:v>
                </c:pt>
                <c:pt idx="392">
                  <c:v>0.111</c:v>
                </c:pt>
                <c:pt idx="393">
                  <c:v>0.121</c:v>
                </c:pt>
                <c:pt idx="394">
                  <c:v>0.13</c:v>
                </c:pt>
                <c:pt idx="395">
                  <c:v>0.11</c:v>
                </c:pt>
                <c:pt idx="396">
                  <c:v>0.141</c:v>
                </c:pt>
                <c:pt idx="397">
                  <c:v>0.131</c:v>
                </c:pt>
                <c:pt idx="398">
                  <c:v>0.121</c:v>
                </c:pt>
                <c:pt idx="399">
                  <c:v>0.13</c:v>
                </c:pt>
                <c:pt idx="400">
                  <c:v>0.111</c:v>
                </c:pt>
                <c:pt idx="401">
                  <c:v>0.101</c:v>
                </c:pt>
                <c:pt idx="402">
                  <c:v>0.123</c:v>
                </c:pt>
                <c:pt idx="403">
                  <c:v>0.101</c:v>
                </c:pt>
                <c:pt idx="404">
                  <c:v>0.14</c:v>
                </c:pt>
                <c:pt idx="405">
                  <c:v>0.11</c:v>
                </c:pt>
                <c:pt idx="406">
                  <c:v>0.131</c:v>
                </c:pt>
                <c:pt idx="407">
                  <c:v>0.131</c:v>
                </c:pt>
                <c:pt idx="408">
                  <c:v>0.13</c:v>
                </c:pt>
                <c:pt idx="409">
                  <c:v>0.109</c:v>
                </c:pt>
                <c:pt idx="410">
                  <c:v>0.12</c:v>
                </c:pt>
                <c:pt idx="411">
                  <c:v>0.143</c:v>
                </c:pt>
                <c:pt idx="412">
                  <c:v>0.111</c:v>
                </c:pt>
                <c:pt idx="413">
                  <c:v>0.13</c:v>
                </c:pt>
                <c:pt idx="414">
                  <c:v>0.109</c:v>
                </c:pt>
                <c:pt idx="415">
                  <c:v>0.121</c:v>
                </c:pt>
                <c:pt idx="416">
                  <c:v>0.122</c:v>
                </c:pt>
                <c:pt idx="417">
                  <c:v>0.101</c:v>
                </c:pt>
                <c:pt idx="418">
                  <c:v>0.12</c:v>
                </c:pt>
                <c:pt idx="419">
                  <c:v>0.13</c:v>
                </c:pt>
                <c:pt idx="420">
                  <c:v>0.141</c:v>
                </c:pt>
                <c:pt idx="421">
                  <c:v>0.133</c:v>
                </c:pt>
                <c:pt idx="422">
                  <c:v>0.133</c:v>
                </c:pt>
                <c:pt idx="423">
                  <c:v>0.109</c:v>
                </c:pt>
                <c:pt idx="424">
                  <c:v>0.122</c:v>
                </c:pt>
                <c:pt idx="425">
                  <c:v>0.121</c:v>
                </c:pt>
                <c:pt idx="426">
                  <c:v>0.112</c:v>
                </c:pt>
                <c:pt idx="427">
                  <c:v>0.124</c:v>
                </c:pt>
                <c:pt idx="428">
                  <c:v>0.111</c:v>
                </c:pt>
                <c:pt idx="429">
                  <c:v>0.11</c:v>
                </c:pt>
                <c:pt idx="430">
                  <c:v>0.111</c:v>
                </c:pt>
                <c:pt idx="431">
                  <c:v>0.101</c:v>
                </c:pt>
                <c:pt idx="432">
                  <c:v>0.132</c:v>
                </c:pt>
                <c:pt idx="433">
                  <c:v>0.121</c:v>
                </c:pt>
                <c:pt idx="434">
                  <c:v>0.089</c:v>
                </c:pt>
                <c:pt idx="435">
                  <c:v>0.103</c:v>
                </c:pt>
                <c:pt idx="436">
                  <c:v>0.142</c:v>
                </c:pt>
                <c:pt idx="437">
                  <c:v>0.103</c:v>
                </c:pt>
                <c:pt idx="438">
                  <c:v>0.131</c:v>
                </c:pt>
                <c:pt idx="439">
                  <c:v>0.121</c:v>
                </c:pt>
                <c:pt idx="440">
                  <c:v>0.121</c:v>
                </c:pt>
                <c:pt idx="441">
                  <c:v>0.111</c:v>
                </c:pt>
                <c:pt idx="442">
                  <c:v>0.102</c:v>
                </c:pt>
                <c:pt idx="443">
                  <c:v>0.101</c:v>
                </c:pt>
                <c:pt idx="444">
                  <c:v>0.119</c:v>
                </c:pt>
                <c:pt idx="445">
                  <c:v>0.121</c:v>
                </c:pt>
                <c:pt idx="446">
                  <c:v>0.121</c:v>
                </c:pt>
                <c:pt idx="447">
                  <c:v>0.1</c:v>
                </c:pt>
                <c:pt idx="448">
                  <c:v>0.109</c:v>
                </c:pt>
                <c:pt idx="449">
                  <c:v>0.1</c:v>
                </c:pt>
                <c:pt idx="450">
                  <c:v>0.111</c:v>
                </c:pt>
                <c:pt idx="451">
                  <c:v>0.111</c:v>
                </c:pt>
                <c:pt idx="452">
                  <c:v>0.1</c:v>
                </c:pt>
                <c:pt idx="453">
                  <c:v>0.11</c:v>
                </c:pt>
                <c:pt idx="454">
                  <c:v>0.109</c:v>
                </c:pt>
                <c:pt idx="455">
                  <c:v>0.111</c:v>
                </c:pt>
                <c:pt idx="456">
                  <c:v>0.123</c:v>
                </c:pt>
                <c:pt idx="457">
                  <c:v>0.11</c:v>
                </c:pt>
                <c:pt idx="458">
                  <c:v>0.109</c:v>
                </c:pt>
                <c:pt idx="459">
                  <c:v>0.099</c:v>
                </c:pt>
                <c:pt idx="460">
                  <c:v>0.111</c:v>
                </c:pt>
                <c:pt idx="461">
                  <c:v>0.121</c:v>
                </c:pt>
                <c:pt idx="462">
                  <c:v>0.12</c:v>
                </c:pt>
                <c:pt idx="463">
                  <c:v>0.13</c:v>
                </c:pt>
                <c:pt idx="464">
                  <c:v>0.14</c:v>
                </c:pt>
                <c:pt idx="465">
                  <c:v>0.121</c:v>
                </c:pt>
                <c:pt idx="466">
                  <c:v>0.131</c:v>
                </c:pt>
                <c:pt idx="467">
                  <c:v>0.11</c:v>
                </c:pt>
                <c:pt idx="468">
                  <c:v>0.129</c:v>
                </c:pt>
                <c:pt idx="469">
                  <c:v>0.124</c:v>
                </c:pt>
                <c:pt idx="470">
                  <c:v>0.131</c:v>
                </c:pt>
                <c:pt idx="471">
                  <c:v>0.141</c:v>
                </c:pt>
                <c:pt idx="472">
                  <c:v>0.121</c:v>
                </c:pt>
                <c:pt idx="473">
                  <c:v>0.12</c:v>
                </c:pt>
                <c:pt idx="474">
                  <c:v>0.132</c:v>
                </c:pt>
                <c:pt idx="475">
                  <c:v>0.111</c:v>
                </c:pt>
                <c:pt idx="476">
                  <c:v>0.121</c:v>
                </c:pt>
                <c:pt idx="477">
                  <c:v>0.101</c:v>
                </c:pt>
                <c:pt idx="478">
                  <c:v>0.091</c:v>
                </c:pt>
                <c:pt idx="479">
                  <c:v>0.112</c:v>
                </c:pt>
                <c:pt idx="480">
                  <c:v>0.091</c:v>
                </c:pt>
                <c:pt idx="481">
                  <c:v>0.121</c:v>
                </c:pt>
                <c:pt idx="482">
                  <c:v>0.101</c:v>
                </c:pt>
                <c:pt idx="483">
                  <c:v>0.11</c:v>
                </c:pt>
                <c:pt idx="484">
                  <c:v>0.103</c:v>
                </c:pt>
                <c:pt idx="485">
                  <c:v>0.101</c:v>
                </c:pt>
                <c:pt idx="486">
                  <c:v>0.091</c:v>
                </c:pt>
                <c:pt idx="487">
                  <c:v>0.1</c:v>
                </c:pt>
                <c:pt idx="488">
                  <c:v>0.109</c:v>
                </c:pt>
                <c:pt idx="489">
                  <c:v>0.113</c:v>
                </c:pt>
                <c:pt idx="490">
                  <c:v>0.121</c:v>
                </c:pt>
                <c:pt idx="491">
                  <c:v>0.111</c:v>
                </c:pt>
                <c:pt idx="492">
                  <c:v>0.109</c:v>
                </c:pt>
                <c:pt idx="493">
                  <c:v>0.091</c:v>
                </c:pt>
                <c:pt idx="494">
                  <c:v>0.091</c:v>
                </c:pt>
                <c:pt idx="495">
                  <c:v>0.111</c:v>
                </c:pt>
                <c:pt idx="496">
                  <c:v>0.11</c:v>
                </c:pt>
                <c:pt idx="497">
                  <c:v>0.089</c:v>
                </c:pt>
                <c:pt idx="498">
                  <c:v>0.08</c:v>
                </c:pt>
                <c:pt idx="499">
                  <c:v>0.102</c:v>
                </c:pt>
                <c:pt idx="500">
                  <c:v>0.111</c:v>
                </c:pt>
                <c:pt idx="501">
                  <c:v>0.091</c:v>
                </c:pt>
                <c:pt idx="502">
                  <c:v>0.111</c:v>
                </c:pt>
                <c:pt idx="503">
                  <c:v>0.079</c:v>
                </c:pt>
                <c:pt idx="504">
                  <c:v>0.091</c:v>
                </c:pt>
                <c:pt idx="505">
                  <c:v>0.1</c:v>
                </c:pt>
                <c:pt idx="506">
                  <c:v>0.089</c:v>
                </c:pt>
                <c:pt idx="507">
                  <c:v>0.11</c:v>
                </c:pt>
                <c:pt idx="508">
                  <c:v>0.121</c:v>
                </c:pt>
                <c:pt idx="509">
                  <c:v>0.121</c:v>
                </c:pt>
                <c:pt idx="510">
                  <c:v>0.122</c:v>
                </c:pt>
                <c:pt idx="511">
                  <c:v>0.121</c:v>
                </c:pt>
                <c:pt idx="512">
                  <c:v>0.129</c:v>
                </c:pt>
                <c:pt idx="513">
                  <c:v>0.142</c:v>
                </c:pt>
                <c:pt idx="514">
                  <c:v>0.13</c:v>
                </c:pt>
                <c:pt idx="515">
                  <c:v>0.122</c:v>
                </c:pt>
                <c:pt idx="516">
                  <c:v>0.119</c:v>
                </c:pt>
                <c:pt idx="517">
                  <c:v>0.12</c:v>
                </c:pt>
                <c:pt idx="518">
                  <c:v>0.131</c:v>
                </c:pt>
                <c:pt idx="519">
                  <c:v>0.12</c:v>
                </c:pt>
                <c:pt idx="520">
                  <c:v>0.121</c:v>
                </c:pt>
                <c:pt idx="521">
                  <c:v>0.12</c:v>
                </c:pt>
                <c:pt idx="522">
                  <c:v>0.139</c:v>
                </c:pt>
                <c:pt idx="523">
                  <c:v>0.121</c:v>
                </c:pt>
                <c:pt idx="524">
                  <c:v>0.132</c:v>
                </c:pt>
                <c:pt idx="525">
                  <c:v>0.12</c:v>
                </c:pt>
                <c:pt idx="526">
                  <c:v>0.13</c:v>
                </c:pt>
                <c:pt idx="527">
                  <c:v>0.111</c:v>
                </c:pt>
                <c:pt idx="528">
                  <c:v>0.132</c:v>
                </c:pt>
                <c:pt idx="529">
                  <c:v>0.12</c:v>
                </c:pt>
                <c:pt idx="530">
                  <c:v>0.14</c:v>
                </c:pt>
                <c:pt idx="531">
                  <c:v>0.129</c:v>
                </c:pt>
                <c:pt idx="532">
                  <c:v>0.139</c:v>
                </c:pt>
                <c:pt idx="533">
                  <c:v>0.121</c:v>
                </c:pt>
                <c:pt idx="534">
                  <c:v>0.131</c:v>
                </c:pt>
                <c:pt idx="535">
                  <c:v>0.12</c:v>
                </c:pt>
                <c:pt idx="536">
                  <c:v>0.111</c:v>
                </c:pt>
                <c:pt idx="537">
                  <c:v>0.109</c:v>
                </c:pt>
                <c:pt idx="538">
                  <c:v>0.121</c:v>
                </c:pt>
                <c:pt idx="539">
                  <c:v>0.141</c:v>
                </c:pt>
                <c:pt idx="540">
                  <c:v>0.131</c:v>
                </c:pt>
                <c:pt idx="541">
                  <c:v>0.139</c:v>
                </c:pt>
                <c:pt idx="542">
                  <c:v>0.139</c:v>
                </c:pt>
                <c:pt idx="543">
                  <c:v>0.122</c:v>
                </c:pt>
                <c:pt idx="544">
                  <c:v>0.131</c:v>
                </c:pt>
                <c:pt idx="545">
                  <c:v>0.129</c:v>
                </c:pt>
                <c:pt idx="546">
                  <c:v>0.109</c:v>
                </c:pt>
                <c:pt idx="547">
                  <c:v>0.121</c:v>
                </c:pt>
                <c:pt idx="548">
                  <c:v>0.131</c:v>
                </c:pt>
                <c:pt idx="549">
                  <c:v>0.101</c:v>
                </c:pt>
                <c:pt idx="550">
                  <c:v>0.111</c:v>
                </c:pt>
                <c:pt idx="551">
                  <c:v>0.109</c:v>
                </c:pt>
                <c:pt idx="552">
                  <c:v>0.131</c:v>
                </c:pt>
                <c:pt idx="553">
                  <c:v>0.121</c:v>
                </c:pt>
                <c:pt idx="554">
                  <c:v>0.132</c:v>
                </c:pt>
                <c:pt idx="555">
                  <c:v>0.131</c:v>
                </c:pt>
                <c:pt idx="556">
                  <c:v>0.129</c:v>
                </c:pt>
                <c:pt idx="557">
                  <c:v>0.121</c:v>
                </c:pt>
                <c:pt idx="558">
                  <c:v>0.12</c:v>
                </c:pt>
                <c:pt idx="559">
                  <c:v>0.152</c:v>
                </c:pt>
                <c:pt idx="560">
                  <c:v>0.13</c:v>
                </c:pt>
                <c:pt idx="561">
                  <c:v>0.129</c:v>
                </c:pt>
                <c:pt idx="562">
                  <c:v>0.142</c:v>
                </c:pt>
                <c:pt idx="563">
                  <c:v>0.131</c:v>
                </c:pt>
                <c:pt idx="564">
                  <c:v>0.15</c:v>
                </c:pt>
                <c:pt idx="565">
                  <c:v>0.149</c:v>
                </c:pt>
                <c:pt idx="566">
                  <c:v>0.119</c:v>
                </c:pt>
                <c:pt idx="567">
                  <c:v>0.139</c:v>
                </c:pt>
                <c:pt idx="568">
                  <c:v>0.12</c:v>
                </c:pt>
                <c:pt idx="569">
                  <c:v>0.129</c:v>
                </c:pt>
                <c:pt idx="570">
                  <c:v>0.12</c:v>
                </c:pt>
                <c:pt idx="571">
                  <c:v>0.131</c:v>
                </c:pt>
                <c:pt idx="572">
                  <c:v>0.141</c:v>
                </c:pt>
                <c:pt idx="573">
                  <c:v>0.12</c:v>
                </c:pt>
                <c:pt idx="574">
                  <c:v>0.129</c:v>
                </c:pt>
                <c:pt idx="575">
                  <c:v>0.139</c:v>
                </c:pt>
                <c:pt idx="576">
                  <c:v>0.119</c:v>
                </c:pt>
                <c:pt idx="577">
                  <c:v>0.131</c:v>
                </c:pt>
                <c:pt idx="578">
                  <c:v>0.131</c:v>
                </c:pt>
                <c:pt idx="579">
                  <c:v>0.129</c:v>
                </c:pt>
                <c:pt idx="580">
                  <c:v>0.13</c:v>
                </c:pt>
                <c:pt idx="581">
                  <c:v>0.119</c:v>
                </c:pt>
                <c:pt idx="582">
                  <c:v>0.13</c:v>
                </c:pt>
                <c:pt idx="583">
                  <c:v>0.151</c:v>
                </c:pt>
                <c:pt idx="584">
                  <c:v>0.168</c:v>
                </c:pt>
                <c:pt idx="585">
                  <c:v>0.109</c:v>
                </c:pt>
                <c:pt idx="586">
                  <c:v>0.14</c:v>
                </c:pt>
                <c:pt idx="587">
                  <c:v>0.141</c:v>
                </c:pt>
                <c:pt idx="588">
                  <c:v>0.141</c:v>
                </c:pt>
                <c:pt idx="589">
                  <c:v>0.128</c:v>
                </c:pt>
                <c:pt idx="590">
                  <c:v>0.129</c:v>
                </c:pt>
                <c:pt idx="591">
                  <c:v>0.151</c:v>
                </c:pt>
                <c:pt idx="592">
                  <c:v>0.131</c:v>
                </c:pt>
                <c:pt idx="593">
                  <c:v>0.14</c:v>
                </c:pt>
                <c:pt idx="594">
                  <c:v>0.149</c:v>
                </c:pt>
                <c:pt idx="595">
                  <c:v>0.139</c:v>
                </c:pt>
                <c:pt idx="596">
                  <c:v>0.139</c:v>
                </c:pt>
                <c:pt idx="597">
                  <c:v>0.141</c:v>
                </c:pt>
                <c:pt idx="598">
                  <c:v>0.141</c:v>
                </c:pt>
                <c:pt idx="599">
                  <c:v>0.14</c:v>
                </c:pt>
                <c:pt idx="600">
                  <c:v>0.139</c:v>
                </c:pt>
                <c:pt idx="601">
                  <c:v>0.14</c:v>
                </c:pt>
                <c:pt idx="602">
                  <c:v>0.181</c:v>
                </c:pt>
                <c:pt idx="603">
                  <c:v>0.379</c:v>
                </c:pt>
                <c:pt idx="604">
                  <c:v>0.66</c:v>
                </c:pt>
                <c:pt idx="605">
                  <c:v>0.979</c:v>
                </c:pt>
                <c:pt idx="606">
                  <c:v>1.118</c:v>
                </c:pt>
                <c:pt idx="607">
                  <c:v>1.309</c:v>
                </c:pt>
                <c:pt idx="608">
                  <c:v>1.329</c:v>
                </c:pt>
                <c:pt idx="609">
                  <c:v>1.509</c:v>
                </c:pt>
                <c:pt idx="610">
                  <c:v>1.937</c:v>
                </c:pt>
                <c:pt idx="611">
                  <c:v>2.168</c:v>
                </c:pt>
                <c:pt idx="612">
                  <c:v>2.298</c:v>
                </c:pt>
                <c:pt idx="613">
                  <c:v>2.119</c:v>
                </c:pt>
                <c:pt idx="614">
                  <c:v>1.639</c:v>
                </c:pt>
                <c:pt idx="615">
                  <c:v>1.43</c:v>
                </c:pt>
                <c:pt idx="616">
                  <c:v>1.139</c:v>
                </c:pt>
                <c:pt idx="617">
                  <c:v>0.98</c:v>
                </c:pt>
                <c:pt idx="618">
                  <c:v>0.769</c:v>
                </c:pt>
                <c:pt idx="619">
                  <c:v>0.63</c:v>
                </c:pt>
                <c:pt idx="620">
                  <c:v>0.511</c:v>
                </c:pt>
                <c:pt idx="621">
                  <c:v>0.401</c:v>
                </c:pt>
                <c:pt idx="622">
                  <c:v>0.29</c:v>
                </c:pt>
                <c:pt idx="623">
                  <c:v>0.219</c:v>
                </c:pt>
                <c:pt idx="624">
                  <c:v>0.211</c:v>
                </c:pt>
                <c:pt idx="625">
                  <c:v>0.161</c:v>
                </c:pt>
                <c:pt idx="626">
                  <c:v>0.131</c:v>
                </c:pt>
                <c:pt idx="627">
                  <c:v>0.121</c:v>
                </c:pt>
                <c:pt idx="628">
                  <c:v>0.129</c:v>
                </c:pt>
                <c:pt idx="629">
                  <c:v>0.131</c:v>
                </c:pt>
                <c:pt idx="630">
                  <c:v>0.121</c:v>
                </c:pt>
                <c:pt idx="631">
                  <c:v>0.121</c:v>
                </c:pt>
                <c:pt idx="632">
                  <c:v>0.112</c:v>
                </c:pt>
                <c:pt idx="633">
                  <c:v>0.141</c:v>
                </c:pt>
                <c:pt idx="634">
                  <c:v>0.099</c:v>
                </c:pt>
                <c:pt idx="635">
                  <c:v>0.131</c:v>
                </c:pt>
                <c:pt idx="636">
                  <c:v>0.111</c:v>
                </c:pt>
                <c:pt idx="637">
                  <c:v>0.121</c:v>
                </c:pt>
                <c:pt idx="638">
                  <c:v>0.13</c:v>
                </c:pt>
                <c:pt idx="639">
                  <c:v>0.121</c:v>
                </c:pt>
                <c:pt idx="640">
                  <c:v>0.131</c:v>
                </c:pt>
                <c:pt idx="641">
                  <c:v>0.121</c:v>
                </c:pt>
                <c:pt idx="642">
                  <c:v>0.1</c:v>
                </c:pt>
                <c:pt idx="643">
                  <c:v>0.111</c:v>
                </c:pt>
                <c:pt idx="644">
                  <c:v>0.11</c:v>
                </c:pt>
                <c:pt idx="645">
                  <c:v>0.121</c:v>
                </c:pt>
                <c:pt idx="646">
                  <c:v>0.101</c:v>
                </c:pt>
                <c:pt idx="647">
                  <c:v>0.101</c:v>
                </c:pt>
                <c:pt idx="648">
                  <c:v>0.121</c:v>
                </c:pt>
                <c:pt idx="649">
                  <c:v>0.12</c:v>
                </c:pt>
                <c:pt idx="650">
                  <c:v>0.101</c:v>
                </c:pt>
                <c:pt idx="651">
                  <c:v>0.121</c:v>
                </c:pt>
                <c:pt idx="652">
                  <c:v>0.101</c:v>
                </c:pt>
                <c:pt idx="653">
                  <c:v>0.1</c:v>
                </c:pt>
                <c:pt idx="654">
                  <c:v>0.11</c:v>
                </c:pt>
                <c:pt idx="655">
                  <c:v>0.111</c:v>
                </c:pt>
                <c:pt idx="656">
                  <c:v>0.121</c:v>
                </c:pt>
                <c:pt idx="657">
                  <c:v>0.101</c:v>
                </c:pt>
                <c:pt idx="658">
                  <c:v>0.13</c:v>
                </c:pt>
                <c:pt idx="659">
                  <c:v>0.109</c:v>
                </c:pt>
                <c:pt idx="660">
                  <c:v>0.13</c:v>
                </c:pt>
                <c:pt idx="661">
                  <c:v>0.101</c:v>
                </c:pt>
                <c:pt idx="662">
                  <c:v>0.111</c:v>
                </c:pt>
                <c:pt idx="663">
                  <c:v>0.141</c:v>
                </c:pt>
                <c:pt idx="664">
                  <c:v>0.111</c:v>
                </c:pt>
                <c:pt idx="665">
                  <c:v>0.113</c:v>
                </c:pt>
                <c:pt idx="666">
                  <c:v>0.111</c:v>
                </c:pt>
                <c:pt idx="667">
                  <c:v>0.109</c:v>
                </c:pt>
                <c:pt idx="668">
                  <c:v>0.09</c:v>
                </c:pt>
                <c:pt idx="669">
                  <c:v>0.121</c:v>
                </c:pt>
                <c:pt idx="670">
                  <c:v>0.121</c:v>
                </c:pt>
                <c:pt idx="671">
                  <c:v>0.132</c:v>
                </c:pt>
                <c:pt idx="672">
                  <c:v>0.11</c:v>
                </c:pt>
                <c:pt idx="673">
                  <c:v>0.11</c:v>
                </c:pt>
                <c:pt idx="674">
                  <c:v>0.112</c:v>
                </c:pt>
                <c:pt idx="675">
                  <c:v>0.09</c:v>
                </c:pt>
                <c:pt idx="676">
                  <c:v>0.114</c:v>
                </c:pt>
                <c:pt idx="677">
                  <c:v>0.121</c:v>
                </c:pt>
                <c:pt idx="678">
                  <c:v>0.109</c:v>
                </c:pt>
                <c:pt idx="679">
                  <c:v>0.121</c:v>
                </c:pt>
                <c:pt idx="680">
                  <c:v>0.122</c:v>
                </c:pt>
              </c:numCache>
            </c:numRef>
          </c:yVal>
          <c:smooth val="0"/>
        </c:ser>
        <c:axId val="13738739"/>
        <c:axId val="14788220"/>
      </c:scatterChart>
      <c:valAx>
        <c:axId val="13738739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crossAx val="14788220"/>
        <c:crosses val="autoZero"/>
        <c:crossBetween val="midCat"/>
        <c:dispUnits/>
      </c:valAx>
      <c:valAx>
        <c:axId val="14788220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137387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MARCH-Atlantic RF-05 04/24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Data!$D$9:$D$689</c:f>
              <c:strCache>
                <c:ptCount val="681"/>
                <c:pt idx="0">
                  <c:v>0.806481481</c:v>
                </c:pt>
                <c:pt idx="1">
                  <c:v>0.806597233</c:v>
                </c:pt>
                <c:pt idx="2">
                  <c:v>0.806712985</c:v>
                </c:pt>
                <c:pt idx="3">
                  <c:v>0.806828678</c:v>
                </c:pt>
                <c:pt idx="4">
                  <c:v>0.80694443</c:v>
                </c:pt>
                <c:pt idx="5">
                  <c:v>0.807060182</c:v>
                </c:pt>
                <c:pt idx="6">
                  <c:v>0.807175934</c:v>
                </c:pt>
                <c:pt idx="7">
                  <c:v>0.807291687</c:v>
                </c:pt>
                <c:pt idx="8">
                  <c:v>0.807407379</c:v>
                </c:pt>
                <c:pt idx="9">
                  <c:v>0.807523131</c:v>
                </c:pt>
                <c:pt idx="10">
                  <c:v>0.807638884</c:v>
                </c:pt>
                <c:pt idx="11">
                  <c:v>0.807754636</c:v>
                </c:pt>
                <c:pt idx="12">
                  <c:v>0.807870388</c:v>
                </c:pt>
                <c:pt idx="13">
                  <c:v>0.80798614</c:v>
                </c:pt>
                <c:pt idx="14">
                  <c:v>0.808101833</c:v>
                </c:pt>
                <c:pt idx="15">
                  <c:v>0.808217585</c:v>
                </c:pt>
                <c:pt idx="16">
                  <c:v>0.808333337</c:v>
                </c:pt>
                <c:pt idx="17">
                  <c:v>0.80844909</c:v>
                </c:pt>
                <c:pt idx="18">
                  <c:v>0.808564842</c:v>
                </c:pt>
                <c:pt idx="19">
                  <c:v>0.808680534</c:v>
                </c:pt>
                <c:pt idx="20">
                  <c:v>0.808796287</c:v>
                </c:pt>
                <c:pt idx="21">
                  <c:v>0.808912039</c:v>
                </c:pt>
                <c:pt idx="22">
                  <c:v>0.809027791</c:v>
                </c:pt>
                <c:pt idx="23">
                  <c:v>0.809143543</c:v>
                </c:pt>
                <c:pt idx="24">
                  <c:v>0.809259236</c:v>
                </c:pt>
                <c:pt idx="25">
                  <c:v>0.809374988</c:v>
                </c:pt>
                <c:pt idx="26">
                  <c:v>0.80949074</c:v>
                </c:pt>
                <c:pt idx="27">
                  <c:v>0.809606493</c:v>
                </c:pt>
                <c:pt idx="28">
                  <c:v>0.809722245</c:v>
                </c:pt>
                <c:pt idx="29">
                  <c:v>0.809837937</c:v>
                </c:pt>
                <c:pt idx="30">
                  <c:v>0.80995369</c:v>
                </c:pt>
                <c:pt idx="31">
                  <c:v>0.810069442</c:v>
                </c:pt>
                <c:pt idx="32">
                  <c:v>0.810185194</c:v>
                </c:pt>
                <c:pt idx="33">
                  <c:v>0.810300946</c:v>
                </c:pt>
                <c:pt idx="34">
                  <c:v>0.810416639</c:v>
                </c:pt>
                <c:pt idx="35">
                  <c:v>0.810532391</c:v>
                </c:pt>
                <c:pt idx="36">
                  <c:v>0.810648143</c:v>
                </c:pt>
                <c:pt idx="37">
                  <c:v>0.810763896</c:v>
                </c:pt>
                <c:pt idx="38">
                  <c:v>0.810879648</c:v>
                </c:pt>
                <c:pt idx="39">
                  <c:v>0.8109954</c:v>
                </c:pt>
                <c:pt idx="40">
                  <c:v>0.811111093</c:v>
                </c:pt>
                <c:pt idx="41">
                  <c:v>0.811226845</c:v>
                </c:pt>
                <c:pt idx="42">
                  <c:v>0.811342597</c:v>
                </c:pt>
                <c:pt idx="43">
                  <c:v>0.811458349</c:v>
                </c:pt>
                <c:pt idx="44">
                  <c:v>0.811574101</c:v>
                </c:pt>
                <c:pt idx="45">
                  <c:v>0.811689794</c:v>
                </c:pt>
                <c:pt idx="46">
                  <c:v>0.811805546</c:v>
                </c:pt>
                <c:pt idx="47">
                  <c:v>0.811921299</c:v>
                </c:pt>
                <c:pt idx="48">
                  <c:v>0.812037051</c:v>
                </c:pt>
                <c:pt idx="49">
                  <c:v>0.812152803</c:v>
                </c:pt>
                <c:pt idx="50">
                  <c:v>0.812268496</c:v>
                </c:pt>
                <c:pt idx="51">
                  <c:v>0.812384248</c:v>
                </c:pt>
                <c:pt idx="52">
                  <c:v>0.8125</c:v>
                </c:pt>
                <c:pt idx="53">
                  <c:v>0.812615752</c:v>
                </c:pt>
                <c:pt idx="54">
                  <c:v>0.812731504</c:v>
                </c:pt>
                <c:pt idx="55">
                  <c:v>0.812847197</c:v>
                </c:pt>
                <c:pt idx="56">
                  <c:v>0.812962949</c:v>
                </c:pt>
                <c:pt idx="57">
                  <c:v>0.813078701</c:v>
                </c:pt>
                <c:pt idx="58">
                  <c:v>0.813194454</c:v>
                </c:pt>
                <c:pt idx="59">
                  <c:v>0.813310206</c:v>
                </c:pt>
                <c:pt idx="60">
                  <c:v>0.813425899</c:v>
                </c:pt>
                <c:pt idx="61">
                  <c:v>0.813541651</c:v>
                </c:pt>
                <c:pt idx="62">
                  <c:v>0.813657403</c:v>
                </c:pt>
                <c:pt idx="63">
                  <c:v>0.813773155</c:v>
                </c:pt>
                <c:pt idx="64">
                  <c:v>0.813888907</c:v>
                </c:pt>
                <c:pt idx="65">
                  <c:v>0.8140046</c:v>
                </c:pt>
                <c:pt idx="66">
                  <c:v>0.814120352</c:v>
                </c:pt>
                <c:pt idx="67">
                  <c:v>0.814236104</c:v>
                </c:pt>
                <c:pt idx="68">
                  <c:v>0.814351857</c:v>
                </c:pt>
                <c:pt idx="69">
                  <c:v>0.814467609</c:v>
                </c:pt>
                <c:pt idx="70">
                  <c:v>0.814583361</c:v>
                </c:pt>
                <c:pt idx="71">
                  <c:v>0.814699054</c:v>
                </c:pt>
                <c:pt idx="72">
                  <c:v>0.814814806</c:v>
                </c:pt>
                <c:pt idx="73">
                  <c:v>0.814930558</c:v>
                </c:pt>
                <c:pt idx="74">
                  <c:v>0.81504631</c:v>
                </c:pt>
                <c:pt idx="75">
                  <c:v>0.815162063</c:v>
                </c:pt>
                <c:pt idx="76">
                  <c:v>0.815277755</c:v>
                </c:pt>
                <c:pt idx="77">
                  <c:v>0.815393507</c:v>
                </c:pt>
                <c:pt idx="78">
                  <c:v>0.81550926</c:v>
                </c:pt>
                <c:pt idx="79">
                  <c:v>0.815625012</c:v>
                </c:pt>
                <c:pt idx="80">
                  <c:v>0.815740764</c:v>
                </c:pt>
                <c:pt idx="81">
                  <c:v>0.815856457</c:v>
                </c:pt>
                <c:pt idx="82">
                  <c:v>0.815972209</c:v>
                </c:pt>
                <c:pt idx="83">
                  <c:v>0.816087961</c:v>
                </c:pt>
                <c:pt idx="84">
                  <c:v>0.816203713</c:v>
                </c:pt>
                <c:pt idx="85">
                  <c:v>0.816319466</c:v>
                </c:pt>
                <c:pt idx="86">
                  <c:v>0.816435158</c:v>
                </c:pt>
                <c:pt idx="87">
                  <c:v>0.81655091</c:v>
                </c:pt>
                <c:pt idx="88">
                  <c:v>0.816666663</c:v>
                </c:pt>
                <c:pt idx="89">
                  <c:v>0.816782415</c:v>
                </c:pt>
                <c:pt idx="90">
                  <c:v>0.816898167</c:v>
                </c:pt>
                <c:pt idx="91">
                  <c:v>0.81701386</c:v>
                </c:pt>
                <c:pt idx="92">
                  <c:v>0.817129612</c:v>
                </c:pt>
                <c:pt idx="93">
                  <c:v>0.817245364</c:v>
                </c:pt>
                <c:pt idx="94">
                  <c:v>0.817361116</c:v>
                </c:pt>
                <c:pt idx="95">
                  <c:v>0.817476869</c:v>
                </c:pt>
                <c:pt idx="96">
                  <c:v>0.817592621</c:v>
                </c:pt>
                <c:pt idx="97">
                  <c:v>0.817708313</c:v>
                </c:pt>
                <c:pt idx="98">
                  <c:v>0.817824066</c:v>
                </c:pt>
                <c:pt idx="99">
                  <c:v>0.817939818</c:v>
                </c:pt>
                <c:pt idx="100">
                  <c:v>0.81805557</c:v>
                </c:pt>
                <c:pt idx="101">
                  <c:v>0.818171322</c:v>
                </c:pt>
                <c:pt idx="102">
                  <c:v>0.818287015</c:v>
                </c:pt>
                <c:pt idx="103">
                  <c:v>0.818402767</c:v>
                </c:pt>
                <c:pt idx="104">
                  <c:v>0.818518519</c:v>
                </c:pt>
                <c:pt idx="105">
                  <c:v>0.818634272</c:v>
                </c:pt>
                <c:pt idx="106">
                  <c:v>0.818750024</c:v>
                </c:pt>
                <c:pt idx="107">
                  <c:v>0.818865716</c:v>
                </c:pt>
                <c:pt idx="108">
                  <c:v>0.818981469</c:v>
                </c:pt>
                <c:pt idx="109">
                  <c:v>0.819097221</c:v>
                </c:pt>
                <c:pt idx="110">
                  <c:v>0.819212973</c:v>
                </c:pt>
                <c:pt idx="111">
                  <c:v>0.819328725</c:v>
                </c:pt>
                <c:pt idx="112">
                  <c:v>0.819444418</c:v>
                </c:pt>
                <c:pt idx="113">
                  <c:v>0.81956017</c:v>
                </c:pt>
                <c:pt idx="114">
                  <c:v>0.819675922</c:v>
                </c:pt>
                <c:pt idx="115">
                  <c:v>0.819791675</c:v>
                </c:pt>
                <c:pt idx="116">
                  <c:v>0.819907427</c:v>
                </c:pt>
                <c:pt idx="117">
                  <c:v>0.820023119</c:v>
                </c:pt>
                <c:pt idx="118">
                  <c:v>0.820138872</c:v>
                </c:pt>
                <c:pt idx="119">
                  <c:v>0.820254624</c:v>
                </c:pt>
                <c:pt idx="120">
                  <c:v>0.820370376</c:v>
                </c:pt>
                <c:pt idx="121">
                  <c:v>0.820486128</c:v>
                </c:pt>
                <c:pt idx="122">
                  <c:v>0.820601881</c:v>
                </c:pt>
                <c:pt idx="123">
                  <c:v>0.820717573</c:v>
                </c:pt>
                <c:pt idx="124">
                  <c:v>0.820833325</c:v>
                </c:pt>
                <c:pt idx="125">
                  <c:v>0.820949078</c:v>
                </c:pt>
                <c:pt idx="126">
                  <c:v>0.82106483</c:v>
                </c:pt>
                <c:pt idx="127">
                  <c:v>0.821180582</c:v>
                </c:pt>
                <c:pt idx="128">
                  <c:v>0.821296275</c:v>
                </c:pt>
                <c:pt idx="129">
                  <c:v>0.821412027</c:v>
                </c:pt>
                <c:pt idx="130">
                  <c:v>0.821527779</c:v>
                </c:pt>
                <c:pt idx="131">
                  <c:v>0.821643531</c:v>
                </c:pt>
                <c:pt idx="132">
                  <c:v>0.821759284</c:v>
                </c:pt>
                <c:pt idx="133">
                  <c:v>0.821874976</c:v>
                </c:pt>
                <c:pt idx="134">
                  <c:v>0.821990728</c:v>
                </c:pt>
                <c:pt idx="135">
                  <c:v>0.822106481</c:v>
                </c:pt>
                <c:pt idx="136">
                  <c:v>0.822222233</c:v>
                </c:pt>
                <c:pt idx="137">
                  <c:v>0.822337985</c:v>
                </c:pt>
                <c:pt idx="138">
                  <c:v>0.822453678</c:v>
                </c:pt>
                <c:pt idx="139">
                  <c:v>0.82256943</c:v>
                </c:pt>
                <c:pt idx="140">
                  <c:v>0.822685182</c:v>
                </c:pt>
                <c:pt idx="141">
                  <c:v>0.822800934</c:v>
                </c:pt>
                <c:pt idx="142">
                  <c:v>0.822916687</c:v>
                </c:pt>
                <c:pt idx="143">
                  <c:v>0.823032379</c:v>
                </c:pt>
                <c:pt idx="144">
                  <c:v>0.823148131</c:v>
                </c:pt>
                <c:pt idx="145">
                  <c:v>0.823263884</c:v>
                </c:pt>
                <c:pt idx="146">
                  <c:v>0.823379636</c:v>
                </c:pt>
                <c:pt idx="147">
                  <c:v>0.823495388</c:v>
                </c:pt>
                <c:pt idx="148">
                  <c:v>0.82361114</c:v>
                </c:pt>
                <c:pt idx="149">
                  <c:v>0.823726833</c:v>
                </c:pt>
                <c:pt idx="150">
                  <c:v>0.823842585</c:v>
                </c:pt>
                <c:pt idx="151">
                  <c:v>0.823958337</c:v>
                </c:pt>
                <c:pt idx="152">
                  <c:v>0.82407409</c:v>
                </c:pt>
                <c:pt idx="153">
                  <c:v>0.824189842</c:v>
                </c:pt>
                <c:pt idx="154">
                  <c:v>0.824305534</c:v>
                </c:pt>
                <c:pt idx="155">
                  <c:v>0.824421287</c:v>
                </c:pt>
                <c:pt idx="156">
                  <c:v>0.824537039</c:v>
                </c:pt>
                <c:pt idx="157">
                  <c:v>0.824652791</c:v>
                </c:pt>
                <c:pt idx="158">
                  <c:v>0.824768543</c:v>
                </c:pt>
                <c:pt idx="159">
                  <c:v>0.824884236</c:v>
                </c:pt>
                <c:pt idx="160">
                  <c:v>0.824999988</c:v>
                </c:pt>
                <c:pt idx="161">
                  <c:v>0.82511574</c:v>
                </c:pt>
                <c:pt idx="162">
                  <c:v>0.825231493</c:v>
                </c:pt>
                <c:pt idx="163">
                  <c:v>0.825347245</c:v>
                </c:pt>
                <c:pt idx="164">
                  <c:v>0.825462937</c:v>
                </c:pt>
                <c:pt idx="165">
                  <c:v>0.82557869</c:v>
                </c:pt>
                <c:pt idx="166">
                  <c:v>0.825694442</c:v>
                </c:pt>
                <c:pt idx="167">
                  <c:v>0.825810194</c:v>
                </c:pt>
                <c:pt idx="168">
                  <c:v>0.825925946</c:v>
                </c:pt>
                <c:pt idx="169">
                  <c:v>0.826041639</c:v>
                </c:pt>
                <c:pt idx="170">
                  <c:v>0.826157391</c:v>
                </c:pt>
                <c:pt idx="171">
                  <c:v>0.826273143</c:v>
                </c:pt>
                <c:pt idx="172">
                  <c:v>0.826388896</c:v>
                </c:pt>
                <c:pt idx="173">
                  <c:v>0.826504648</c:v>
                </c:pt>
                <c:pt idx="174">
                  <c:v>0.8266204</c:v>
                </c:pt>
                <c:pt idx="175">
                  <c:v>0.826736093</c:v>
                </c:pt>
                <c:pt idx="176">
                  <c:v>0.826851845</c:v>
                </c:pt>
                <c:pt idx="177">
                  <c:v>0.826967597</c:v>
                </c:pt>
                <c:pt idx="178">
                  <c:v>0.827083349</c:v>
                </c:pt>
                <c:pt idx="179">
                  <c:v>0.827199101</c:v>
                </c:pt>
                <c:pt idx="180">
                  <c:v>0.827314794</c:v>
                </c:pt>
                <c:pt idx="181">
                  <c:v>0.827430546</c:v>
                </c:pt>
                <c:pt idx="182">
                  <c:v>0.827546299</c:v>
                </c:pt>
                <c:pt idx="183">
                  <c:v>0.827662051</c:v>
                </c:pt>
                <c:pt idx="184">
                  <c:v>0.827777803</c:v>
                </c:pt>
                <c:pt idx="185">
                  <c:v>0.827893496</c:v>
                </c:pt>
                <c:pt idx="186">
                  <c:v>0.828009248</c:v>
                </c:pt>
                <c:pt idx="187">
                  <c:v>0.828125</c:v>
                </c:pt>
                <c:pt idx="188">
                  <c:v>0.828240752</c:v>
                </c:pt>
                <c:pt idx="189">
                  <c:v>0.828356504</c:v>
                </c:pt>
                <c:pt idx="190">
                  <c:v>0.828472197</c:v>
                </c:pt>
                <c:pt idx="191">
                  <c:v>0.828587949</c:v>
                </c:pt>
                <c:pt idx="192">
                  <c:v>0.828703701</c:v>
                </c:pt>
                <c:pt idx="193">
                  <c:v>0.828819454</c:v>
                </c:pt>
                <c:pt idx="194">
                  <c:v>0.828935206</c:v>
                </c:pt>
                <c:pt idx="195">
                  <c:v>0.829050899</c:v>
                </c:pt>
                <c:pt idx="196">
                  <c:v>0.829166651</c:v>
                </c:pt>
                <c:pt idx="197">
                  <c:v>0.829282403</c:v>
                </c:pt>
                <c:pt idx="198">
                  <c:v>0.829398155</c:v>
                </c:pt>
                <c:pt idx="199">
                  <c:v>0.829513907</c:v>
                </c:pt>
                <c:pt idx="200">
                  <c:v>0.8296296</c:v>
                </c:pt>
                <c:pt idx="201">
                  <c:v>0.829745352</c:v>
                </c:pt>
                <c:pt idx="202">
                  <c:v>0.829861104</c:v>
                </c:pt>
                <c:pt idx="203">
                  <c:v>0.829976857</c:v>
                </c:pt>
                <c:pt idx="204">
                  <c:v>0.830092609</c:v>
                </c:pt>
                <c:pt idx="205">
                  <c:v>0.830208361</c:v>
                </c:pt>
                <c:pt idx="206">
                  <c:v>0.830324054</c:v>
                </c:pt>
                <c:pt idx="207">
                  <c:v>0.830439806</c:v>
                </c:pt>
                <c:pt idx="208">
                  <c:v>0.830555558</c:v>
                </c:pt>
                <c:pt idx="209">
                  <c:v>0.83067131</c:v>
                </c:pt>
                <c:pt idx="210">
                  <c:v>0.830787063</c:v>
                </c:pt>
                <c:pt idx="211">
                  <c:v>0.830902755</c:v>
                </c:pt>
                <c:pt idx="212">
                  <c:v>0.831018507</c:v>
                </c:pt>
                <c:pt idx="213">
                  <c:v>0.83113426</c:v>
                </c:pt>
                <c:pt idx="214">
                  <c:v>0.831250012</c:v>
                </c:pt>
                <c:pt idx="215">
                  <c:v>0.831365764</c:v>
                </c:pt>
                <c:pt idx="216">
                  <c:v>0.831481457</c:v>
                </c:pt>
                <c:pt idx="217">
                  <c:v>0.831597209</c:v>
                </c:pt>
                <c:pt idx="218">
                  <c:v>0.831712961</c:v>
                </c:pt>
                <c:pt idx="219">
                  <c:v>0.831828713</c:v>
                </c:pt>
                <c:pt idx="220">
                  <c:v>0.831944466</c:v>
                </c:pt>
                <c:pt idx="221">
                  <c:v>0.832060158</c:v>
                </c:pt>
                <c:pt idx="222">
                  <c:v>0.83217591</c:v>
                </c:pt>
                <c:pt idx="223">
                  <c:v>0.832291663</c:v>
                </c:pt>
                <c:pt idx="224">
                  <c:v>0.832407415</c:v>
                </c:pt>
                <c:pt idx="225">
                  <c:v>0.832523167</c:v>
                </c:pt>
                <c:pt idx="226">
                  <c:v>0.83263886</c:v>
                </c:pt>
                <c:pt idx="227">
                  <c:v>0.832754612</c:v>
                </c:pt>
                <c:pt idx="228">
                  <c:v>0.832870364</c:v>
                </c:pt>
                <c:pt idx="229">
                  <c:v>0.832986116</c:v>
                </c:pt>
                <c:pt idx="230">
                  <c:v>0.833101869</c:v>
                </c:pt>
                <c:pt idx="231">
                  <c:v>0.833217621</c:v>
                </c:pt>
                <c:pt idx="232">
                  <c:v>0.833333313</c:v>
                </c:pt>
                <c:pt idx="233">
                  <c:v>0.833449066</c:v>
                </c:pt>
                <c:pt idx="234">
                  <c:v>0.833564818</c:v>
                </c:pt>
                <c:pt idx="235">
                  <c:v>0.83368057</c:v>
                </c:pt>
                <c:pt idx="236">
                  <c:v>0.833796322</c:v>
                </c:pt>
                <c:pt idx="237">
                  <c:v>0.833912015</c:v>
                </c:pt>
                <c:pt idx="238">
                  <c:v>0.834027767</c:v>
                </c:pt>
                <c:pt idx="239">
                  <c:v>0.834143519</c:v>
                </c:pt>
                <c:pt idx="240">
                  <c:v>0.834259272</c:v>
                </c:pt>
                <c:pt idx="241">
                  <c:v>0.834375024</c:v>
                </c:pt>
                <c:pt idx="242">
                  <c:v>0.834490716</c:v>
                </c:pt>
                <c:pt idx="243">
                  <c:v>0.834606469</c:v>
                </c:pt>
                <c:pt idx="244">
                  <c:v>0.834722221</c:v>
                </c:pt>
                <c:pt idx="245">
                  <c:v>0.834837973</c:v>
                </c:pt>
                <c:pt idx="246">
                  <c:v>0.834953725</c:v>
                </c:pt>
                <c:pt idx="247">
                  <c:v>0.835069418</c:v>
                </c:pt>
                <c:pt idx="248">
                  <c:v>0.83518517</c:v>
                </c:pt>
                <c:pt idx="249">
                  <c:v>0.835300922</c:v>
                </c:pt>
                <c:pt idx="250">
                  <c:v>0.835416675</c:v>
                </c:pt>
                <c:pt idx="251">
                  <c:v>0.835532427</c:v>
                </c:pt>
                <c:pt idx="252">
                  <c:v>0.835648119</c:v>
                </c:pt>
                <c:pt idx="253">
                  <c:v>0.835763872</c:v>
                </c:pt>
                <c:pt idx="254">
                  <c:v>0.835879624</c:v>
                </c:pt>
                <c:pt idx="255">
                  <c:v>0.835995376</c:v>
                </c:pt>
                <c:pt idx="256">
                  <c:v>0.836111128</c:v>
                </c:pt>
                <c:pt idx="257">
                  <c:v>0.836226881</c:v>
                </c:pt>
                <c:pt idx="258">
                  <c:v>0.836342573</c:v>
                </c:pt>
                <c:pt idx="259">
                  <c:v>0.836458325</c:v>
                </c:pt>
                <c:pt idx="260">
                  <c:v>0.836574078</c:v>
                </c:pt>
                <c:pt idx="261">
                  <c:v>0.83668983</c:v>
                </c:pt>
                <c:pt idx="262">
                  <c:v>0.836805582</c:v>
                </c:pt>
                <c:pt idx="263">
                  <c:v>0.836921275</c:v>
                </c:pt>
                <c:pt idx="264">
                  <c:v>0.837037027</c:v>
                </c:pt>
                <c:pt idx="265">
                  <c:v>0.837152779</c:v>
                </c:pt>
                <c:pt idx="266">
                  <c:v>0.837268531</c:v>
                </c:pt>
                <c:pt idx="267">
                  <c:v>0.837384284</c:v>
                </c:pt>
                <c:pt idx="268">
                  <c:v>0.837499976</c:v>
                </c:pt>
                <c:pt idx="269">
                  <c:v>0.837615728</c:v>
                </c:pt>
                <c:pt idx="270">
                  <c:v>0.837731481</c:v>
                </c:pt>
                <c:pt idx="271">
                  <c:v>0.837847233</c:v>
                </c:pt>
                <c:pt idx="272">
                  <c:v>0.837962985</c:v>
                </c:pt>
                <c:pt idx="273">
                  <c:v>0.838078678</c:v>
                </c:pt>
                <c:pt idx="274">
                  <c:v>0.83819443</c:v>
                </c:pt>
                <c:pt idx="275">
                  <c:v>0.838310182</c:v>
                </c:pt>
                <c:pt idx="276">
                  <c:v>0.838425934</c:v>
                </c:pt>
                <c:pt idx="277">
                  <c:v>0.838541687</c:v>
                </c:pt>
                <c:pt idx="278">
                  <c:v>0.838657379</c:v>
                </c:pt>
                <c:pt idx="279">
                  <c:v>0.838773131</c:v>
                </c:pt>
                <c:pt idx="280">
                  <c:v>0.838888884</c:v>
                </c:pt>
                <c:pt idx="281">
                  <c:v>0.839004636</c:v>
                </c:pt>
                <c:pt idx="282">
                  <c:v>0.839120388</c:v>
                </c:pt>
                <c:pt idx="283">
                  <c:v>0.83923614</c:v>
                </c:pt>
                <c:pt idx="284">
                  <c:v>0.839351833</c:v>
                </c:pt>
                <c:pt idx="285">
                  <c:v>0.839467585</c:v>
                </c:pt>
                <c:pt idx="286">
                  <c:v>0.839583337</c:v>
                </c:pt>
                <c:pt idx="287">
                  <c:v>0.83969909</c:v>
                </c:pt>
                <c:pt idx="288">
                  <c:v>0.839814842</c:v>
                </c:pt>
                <c:pt idx="289">
                  <c:v>0.839930534</c:v>
                </c:pt>
                <c:pt idx="290">
                  <c:v>0.840046287</c:v>
                </c:pt>
                <c:pt idx="291">
                  <c:v>0.840162039</c:v>
                </c:pt>
                <c:pt idx="292">
                  <c:v>0.840277791</c:v>
                </c:pt>
                <c:pt idx="293">
                  <c:v>0.840393543</c:v>
                </c:pt>
                <c:pt idx="294">
                  <c:v>0.840509236</c:v>
                </c:pt>
                <c:pt idx="295">
                  <c:v>0.840624988</c:v>
                </c:pt>
                <c:pt idx="296">
                  <c:v>0.84074074</c:v>
                </c:pt>
                <c:pt idx="297">
                  <c:v>0.840856493</c:v>
                </c:pt>
                <c:pt idx="298">
                  <c:v>0.840972245</c:v>
                </c:pt>
                <c:pt idx="299">
                  <c:v>0.841087937</c:v>
                </c:pt>
                <c:pt idx="300">
                  <c:v>0.84120369</c:v>
                </c:pt>
                <c:pt idx="301">
                  <c:v>0.841319442</c:v>
                </c:pt>
                <c:pt idx="302">
                  <c:v>0.841435194</c:v>
                </c:pt>
                <c:pt idx="303">
                  <c:v>0.841550946</c:v>
                </c:pt>
                <c:pt idx="304">
                  <c:v>0.841666639</c:v>
                </c:pt>
                <c:pt idx="305">
                  <c:v>0.841782391</c:v>
                </c:pt>
                <c:pt idx="306">
                  <c:v>0.841898143</c:v>
                </c:pt>
                <c:pt idx="307">
                  <c:v>0.842013896</c:v>
                </c:pt>
                <c:pt idx="308">
                  <c:v>0.842129648</c:v>
                </c:pt>
                <c:pt idx="309">
                  <c:v>0.8422454</c:v>
                </c:pt>
                <c:pt idx="310">
                  <c:v>0.842361093</c:v>
                </c:pt>
                <c:pt idx="311">
                  <c:v>0.842476845</c:v>
                </c:pt>
                <c:pt idx="312">
                  <c:v>0.842592597</c:v>
                </c:pt>
                <c:pt idx="313">
                  <c:v>0.842708349</c:v>
                </c:pt>
                <c:pt idx="314">
                  <c:v>0.842824101</c:v>
                </c:pt>
                <c:pt idx="315">
                  <c:v>0.842939794</c:v>
                </c:pt>
                <c:pt idx="316">
                  <c:v>0.843055546</c:v>
                </c:pt>
                <c:pt idx="317">
                  <c:v>0.843171299</c:v>
                </c:pt>
                <c:pt idx="318">
                  <c:v>0.843287051</c:v>
                </c:pt>
                <c:pt idx="319">
                  <c:v>0.843402803</c:v>
                </c:pt>
                <c:pt idx="320">
                  <c:v>0.843518496</c:v>
                </c:pt>
                <c:pt idx="321">
                  <c:v>0.843634248</c:v>
                </c:pt>
                <c:pt idx="322">
                  <c:v>0.84375</c:v>
                </c:pt>
                <c:pt idx="323">
                  <c:v>0.843865752</c:v>
                </c:pt>
                <c:pt idx="324">
                  <c:v>0.843981504</c:v>
                </c:pt>
                <c:pt idx="325">
                  <c:v>0.844097197</c:v>
                </c:pt>
                <c:pt idx="326">
                  <c:v>0.844212949</c:v>
                </c:pt>
                <c:pt idx="327">
                  <c:v>0.844328701</c:v>
                </c:pt>
                <c:pt idx="328">
                  <c:v>0.844444454</c:v>
                </c:pt>
                <c:pt idx="329">
                  <c:v>0.844560206</c:v>
                </c:pt>
                <c:pt idx="330">
                  <c:v>0.844675899</c:v>
                </c:pt>
                <c:pt idx="331">
                  <c:v>0.844791651</c:v>
                </c:pt>
                <c:pt idx="332">
                  <c:v>0.844907403</c:v>
                </c:pt>
                <c:pt idx="333">
                  <c:v>0.845023155</c:v>
                </c:pt>
                <c:pt idx="334">
                  <c:v>0.845138907</c:v>
                </c:pt>
                <c:pt idx="335">
                  <c:v>0.8452546</c:v>
                </c:pt>
                <c:pt idx="336">
                  <c:v>0.845370352</c:v>
                </c:pt>
                <c:pt idx="337">
                  <c:v>0.845486104</c:v>
                </c:pt>
                <c:pt idx="338">
                  <c:v>0.845601857</c:v>
                </c:pt>
                <c:pt idx="339">
                  <c:v>0.845717609</c:v>
                </c:pt>
                <c:pt idx="340">
                  <c:v>0.845833361</c:v>
                </c:pt>
                <c:pt idx="341">
                  <c:v>0.845949054</c:v>
                </c:pt>
                <c:pt idx="342">
                  <c:v>0.846064806</c:v>
                </c:pt>
                <c:pt idx="343">
                  <c:v>0.846180558</c:v>
                </c:pt>
                <c:pt idx="344">
                  <c:v>0.84629631</c:v>
                </c:pt>
                <c:pt idx="345">
                  <c:v>0.846412063</c:v>
                </c:pt>
                <c:pt idx="346">
                  <c:v>0.846527755</c:v>
                </c:pt>
                <c:pt idx="347">
                  <c:v>0.846643507</c:v>
                </c:pt>
                <c:pt idx="348">
                  <c:v>0.84675926</c:v>
                </c:pt>
                <c:pt idx="349">
                  <c:v>0.846875012</c:v>
                </c:pt>
                <c:pt idx="350">
                  <c:v>0.846990764</c:v>
                </c:pt>
                <c:pt idx="351">
                  <c:v>0.847106457</c:v>
                </c:pt>
                <c:pt idx="352">
                  <c:v>0.847222209</c:v>
                </c:pt>
                <c:pt idx="353">
                  <c:v>0.847337961</c:v>
                </c:pt>
                <c:pt idx="354">
                  <c:v>0.847453713</c:v>
                </c:pt>
                <c:pt idx="355">
                  <c:v>0.847569466</c:v>
                </c:pt>
                <c:pt idx="356">
                  <c:v>0.847685158</c:v>
                </c:pt>
                <c:pt idx="357">
                  <c:v>0.84780091</c:v>
                </c:pt>
                <c:pt idx="358">
                  <c:v>0.847916663</c:v>
                </c:pt>
                <c:pt idx="359">
                  <c:v>0.848032415</c:v>
                </c:pt>
                <c:pt idx="360">
                  <c:v>0.848148167</c:v>
                </c:pt>
                <c:pt idx="361">
                  <c:v>0.84826386</c:v>
                </c:pt>
                <c:pt idx="362">
                  <c:v>0.848379612</c:v>
                </c:pt>
                <c:pt idx="363">
                  <c:v>0.848495364</c:v>
                </c:pt>
                <c:pt idx="364">
                  <c:v>0.848611116</c:v>
                </c:pt>
                <c:pt idx="365">
                  <c:v>0.848726869</c:v>
                </c:pt>
                <c:pt idx="366">
                  <c:v>0.848842621</c:v>
                </c:pt>
                <c:pt idx="367">
                  <c:v>0.848958313</c:v>
                </c:pt>
                <c:pt idx="368">
                  <c:v>0.849074066</c:v>
                </c:pt>
                <c:pt idx="369">
                  <c:v>0.849189818</c:v>
                </c:pt>
                <c:pt idx="370">
                  <c:v>0.84930557</c:v>
                </c:pt>
                <c:pt idx="371">
                  <c:v>0.849421322</c:v>
                </c:pt>
                <c:pt idx="372">
                  <c:v>0.849537015</c:v>
                </c:pt>
                <c:pt idx="373">
                  <c:v>0.849652767</c:v>
                </c:pt>
                <c:pt idx="374">
                  <c:v>0.849768519</c:v>
                </c:pt>
                <c:pt idx="375">
                  <c:v>0.849884272</c:v>
                </c:pt>
                <c:pt idx="376">
                  <c:v>0.850000024</c:v>
                </c:pt>
                <c:pt idx="377">
                  <c:v>0.850115716</c:v>
                </c:pt>
                <c:pt idx="378">
                  <c:v>0.850231469</c:v>
                </c:pt>
                <c:pt idx="379">
                  <c:v>0.850347221</c:v>
                </c:pt>
                <c:pt idx="380">
                  <c:v>0.850462973</c:v>
                </c:pt>
                <c:pt idx="381">
                  <c:v>0.850578725</c:v>
                </c:pt>
                <c:pt idx="382">
                  <c:v>0.850694418</c:v>
                </c:pt>
                <c:pt idx="383">
                  <c:v>0.85081017</c:v>
                </c:pt>
                <c:pt idx="384">
                  <c:v>0.850925922</c:v>
                </c:pt>
                <c:pt idx="385">
                  <c:v>0.851041675</c:v>
                </c:pt>
                <c:pt idx="386">
                  <c:v>0.851157427</c:v>
                </c:pt>
                <c:pt idx="387">
                  <c:v>0.851273119</c:v>
                </c:pt>
                <c:pt idx="388">
                  <c:v>0.851388872</c:v>
                </c:pt>
                <c:pt idx="389">
                  <c:v>0.851504624</c:v>
                </c:pt>
                <c:pt idx="390">
                  <c:v>0.851620376</c:v>
                </c:pt>
                <c:pt idx="391">
                  <c:v>0.851736128</c:v>
                </c:pt>
                <c:pt idx="392">
                  <c:v>0.851851881</c:v>
                </c:pt>
                <c:pt idx="393">
                  <c:v>0.851967573</c:v>
                </c:pt>
                <c:pt idx="394">
                  <c:v>0.852083325</c:v>
                </c:pt>
                <c:pt idx="395">
                  <c:v>0.852199078</c:v>
                </c:pt>
                <c:pt idx="396">
                  <c:v>0.85231483</c:v>
                </c:pt>
                <c:pt idx="397">
                  <c:v>0.852430582</c:v>
                </c:pt>
                <c:pt idx="398">
                  <c:v>0.852546275</c:v>
                </c:pt>
                <c:pt idx="399">
                  <c:v>0.852662027</c:v>
                </c:pt>
                <c:pt idx="400">
                  <c:v>0.852777779</c:v>
                </c:pt>
                <c:pt idx="401">
                  <c:v>0.852893531</c:v>
                </c:pt>
                <c:pt idx="402">
                  <c:v>0.853009284</c:v>
                </c:pt>
                <c:pt idx="403">
                  <c:v>0.853124976</c:v>
                </c:pt>
                <c:pt idx="404">
                  <c:v>0.853240728</c:v>
                </c:pt>
                <c:pt idx="405">
                  <c:v>0.853356481</c:v>
                </c:pt>
                <c:pt idx="406">
                  <c:v>0.853472233</c:v>
                </c:pt>
                <c:pt idx="407">
                  <c:v>0.853587985</c:v>
                </c:pt>
                <c:pt idx="408">
                  <c:v>0.853703678</c:v>
                </c:pt>
                <c:pt idx="409">
                  <c:v>0.85381943</c:v>
                </c:pt>
                <c:pt idx="410">
                  <c:v>0.853935182</c:v>
                </c:pt>
                <c:pt idx="411">
                  <c:v>0.854050934</c:v>
                </c:pt>
                <c:pt idx="412">
                  <c:v>0.854166687</c:v>
                </c:pt>
                <c:pt idx="413">
                  <c:v>0.854282379</c:v>
                </c:pt>
                <c:pt idx="414">
                  <c:v>0.854398131</c:v>
                </c:pt>
                <c:pt idx="415">
                  <c:v>0.854513884</c:v>
                </c:pt>
                <c:pt idx="416">
                  <c:v>0.854629636</c:v>
                </c:pt>
                <c:pt idx="417">
                  <c:v>0.854745388</c:v>
                </c:pt>
                <c:pt idx="418">
                  <c:v>0.85486114</c:v>
                </c:pt>
                <c:pt idx="419">
                  <c:v>0.854976833</c:v>
                </c:pt>
                <c:pt idx="420">
                  <c:v>0.855092585</c:v>
                </c:pt>
                <c:pt idx="421">
                  <c:v>0.855208337</c:v>
                </c:pt>
                <c:pt idx="422">
                  <c:v>0.85532409</c:v>
                </c:pt>
                <c:pt idx="423">
                  <c:v>0.855439842</c:v>
                </c:pt>
                <c:pt idx="424">
                  <c:v>0.855555534</c:v>
                </c:pt>
                <c:pt idx="425">
                  <c:v>0.855671287</c:v>
                </c:pt>
                <c:pt idx="426">
                  <c:v>0.855787039</c:v>
                </c:pt>
                <c:pt idx="427">
                  <c:v>0.855902791</c:v>
                </c:pt>
                <c:pt idx="428">
                  <c:v>0.856018543</c:v>
                </c:pt>
                <c:pt idx="429">
                  <c:v>0.856134236</c:v>
                </c:pt>
                <c:pt idx="430">
                  <c:v>0.856249988</c:v>
                </c:pt>
                <c:pt idx="431">
                  <c:v>0.85636574</c:v>
                </c:pt>
                <c:pt idx="432">
                  <c:v>0.856481493</c:v>
                </c:pt>
                <c:pt idx="433">
                  <c:v>0.856597245</c:v>
                </c:pt>
                <c:pt idx="434">
                  <c:v>0.856712937</c:v>
                </c:pt>
                <c:pt idx="435">
                  <c:v>0.85682869</c:v>
                </c:pt>
                <c:pt idx="436">
                  <c:v>0.856944442</c:v>
                </c:pt>
                <c:pt idx="437">
                  <c:v>0.857060194</c:v>
                </c:pt>
                <c:pt idx="438">
                  <c:v>0.857175946</c:v>
                </c:pt>
                <c:pt idx="439">
                  <c:v>0.857291639</c:v>
                </c:pt>
                <c:pt idx="440">
                  <c:v>0.857407391</c:v>
                </c:pt>
                <c:pt idx="441">
                  <c:v>0.857523143</c:v>
                </c:pt>
                <c:pt idx="442">
                  <c:v>0.857638896</c:v>
                </c:pt>
                <c:pt idx="443">
                  <c:v>0.857754648</c:v>
                </c:pt>
                <c:pt idx="444">
                  <c:v>0.8578704</c:v>
                </c:pt>
                <c:pt idx="445">
                  <c:v>0.857986093</c:v>
                </c:pt>
                <c:pt idx="446">
                  <c:v>0.858101845</c:v>
                </c:pt>
                <c:pt idx="447">
                  <c:v>0.858217597</c:v>
                </c:pt>
                <c:pt idx="448">
                  <c:v>0.858333349</c:v>
                </c:pt>
                <c:pt idx="449">
                  <c:v>0.858449101</c:v>
                </c:pt>
                <c:pt idx="450">
                  <c:v>0.858564794</c:v>
                </c:pt>
                <c:pt idx="451">
                  <c:v>0.858680546</c:v>
                </c:pt>
                <c:pt idx="452">
                  <c:v>0.858796299</c:v>
                </c:pt>
                <c:pt idx="453">
                  <c:v>0.858912051</c:v>
                </c:pt>
                <c:pt idx="454">
                  <c:v>0.859027803</c:v>
                </c:pt>
                <c:pt idx="455">
                  <c:v>0.859143496</c:v>
                </c:pt>
                <c:pt idx="456">
                  <c:v>0.859259248</c:v>
                </c:pt>
                <c:pt idx="457">
                  <c:v>0.859375</c:v>
                </c:pt>
                <c:pt idx="458">
                  <c:v>0.859490752</c:v>
                </c:pt>
                <c:pt idx="459">
                  <c:v>0.859606504</c:v>
                </c:pt>
                <c:pt idx="460">
                  <c:v>0.859722197</c:v>
                </c:pt>
                <c:pt idx="461">
                  <c:v>0.859837949</c:v>
                </c:pt>
                <c:pt idx="462">
                  <c:v>0.859953701</c:v>
                </c:pt>
                <c:pt idx="463">
                  <c:v>0.860069454</c:v>
                </c:pt>
                <c:pt idx="464">
                  <c:v>0.860185206</c:v>
                </c:pt>
                <c:pt idx="465">
                  <c:v>0.860300899</c:v>
                </c:pt>
                <c:pt idx="466">
                  <c:v>0.860416651</c:v>
                </c:pt>
                <c:pt idx="467">
                  <c:v>0.860532403</c:v>
                </c:pt>
                <c:pt idx="468">
                  <c:v>0.860648155</c:v>
                </c:pt>
                <c:pt idx="469">
                  <c:v>0.860763907</c:v>
                </c:pt>
                <c:pt idx="470">
                  <c:v>0.8608796</c:v>
                </c:pt>
                <c:pt idx="471">
                  <c:v>0.860995352</c:v>
                </c:pt>
                <c:pt idx="472">
                  <c:v>0.861111104</c:v>
                </c:pt>
                <c:pt idx="473">
                  <c:v>0.861226857</c:v>
                </c:pt>
                <c:pt idx="474">
                  <c:v>0.861342609</c:v>
                </c:pt>
                <c:pt idx="475">
                  <c:v>0.861458361</c:v>
                </c:pt>
                <c:pt idx="476">
                  <c:v>0.861574054</c:v>
                </c:pt>
                <c:pt idx="477">
                  <c:v>0.861689806</c:v>
                </c:pt>
                <c:pt idx="478">
                  <c:v>0.861805558</c:v>
                </c:pt>
                <c:pt idx="479">
                  <c:v>0.86192131</c:v>
                </c:pt>
                <c:pt idx="480">
                  <c:v>0.862037063</c:v>
                </c:pt>
                <c:pt idx="481">
                  <c:v>0.862152755</c:v>
                </c:pt>
                <c:pt idx="482">
                  <c:v>0.862268507</c:v>
                </c:pt>
                <c:pt idx="483">
                  <c:v>0.86238426</c:v>
                </c:pt>
                <c:pt idx="484">
                  <c:v>0.862500012</c:v>
                </c:pt>
                <c:pt idx="485">
                  <c:v>0.862615764</c:v>
                </c:pt>
                <c:pt idx="486">
                  <c:v>0.862731457</c:v>
                </c:pt>
                <c:pt idx="487">
                  <c:v>0.862847209</c:v>
                </c:pt>
                <c:pt idx="488">
                  <c:v>0.862962961</c:v>
                </c:pt>
                <c:pt idx="489">
                  <c:v>0.863078713</c:v>
                </c:pt>
                <c:pt idx="490">
                  <c:v>0.863194466</c:v>
                </c:pt>
                <c:pt idx="491">
                  <c:v>0.863310158</c:v>
                </c:pt>
                <c:pt idx="492">
                  <c:v>0.86342591</c:v>
                </c:pt>
                <c:pt idx="493">
                  <c:v>0.863541663</c:v>
                </c:pt>
                <c:pt idx="494">
                  <c:v>0.863657415</c:v>
                </c:pt>
                <c:pt idx="495">
                  <c:v>0.863773167</c:v>
                </c:pt>
                <c:pt idx="496">
                  <c:v>0.86388886</c:v>
                </c:pt>
                <c:pt idx="497">
                  <c:v>0.864004612</c:v>
                </c:pt>
                <c:pt idx="498">
                  <c:v>0.864120364</c:v>
                </c:pt>
                <c:pt idx="499">
                  <c:v>0.864236116</c:v>
                </c:pt>
                <c:pt idx="500">
                  <c:v>0.864351869</c:v>
                </c:pt>
                <c:pt idx="501">
                  <c:v>0.864467621</c:v>
                </c:pt>
                <c:pt idx="502">
                  <c:v>0.864583313</c:v>
                </c:pt>
                <c:pt idx="503">
                  <c:v>0.864699066</c:v>
                </c:pt>
                <c:pt idx="504">
                  <c:v>0.864814818</c:v>
                </c:pt>
                <c:pt idx="505">
                  <c:v>0.86493057</c:v>
                </c:pt>
                <c:pt idx="506">
                  <c:v>0.865046322</c:v>
                </c:pt>
                <c:pt idx="507">
                  <c:v>0.865162015</c:v>
                </c:pt>
                <c:pt idx="508">
                  <c:v>0.865277767</c:v>
                </c:pt>
                <c:pt idx="509">
                  <c:v>0.865393519</c:v>
                </c:pt>
                <c:pt idx="510">
                  <c:v>0.865509272</c:v>
                </c:pt>
                <c:pt idx="511">
                  <c:v>0.865625024</c:v>
                </c:pt>
                <c:pt idx="512">
                  <c:v>0.865740716</c:v>
                </c:pt>
                <c:pt idx="513">
                  <c:v>0.865856469</c:v>
                </c:pt>
                <c:pt idx="514">
                  <c:v>0.865972221</c:v>
                </c:pt>
                <c:pt idx="515">
                  <c:v>0.866087973</c:v>
                </c:pt>
                <c:pt idx="516">
                  <c:v>0.866203725</c:v>
                </c:pt>
                <c:pt idx="517">
                  <c:v>0.866319418</c:v>
                </c:pt>
                <c:pt idx="518">
                  <c:v>0.86643517</c:v>
                </c:pt>
                <c:pt idx="519">
                  <c:v>0.866550922</c:v>
                </c:pt>
                <c:pt idx="520">
                  <c:v>0.866666675</c:v>
                </c:pt>
                <c:pt idx="521">
                  <c:v>0.866782427</c:v>
                </c:pt>
                <c:pt idx="522">
                  <c:v>0.866898119</c:v>
                </c:pt>
                <c:pt idx="523">
                  <c:v>0.867013872</c:v>
                </c:pt>
                <c:pt idx="524">
                  <c:v>0.867129624</c:v>
                </c:pt>
                <c:pt idx="525">
                  <c:v>0.867245376</c:v>
                </c:pt>
                <c:pt idx="526">
                  <c:v>0.867361128</c:v>
                </c:pt>
                <c:pt idx="527">
                  <c:v>0.867476881</c:v>
                </c:pt>
                <c:pt idx="528">
                  <c:v>0.867592573</c:v>
                </c:pt>
                <c:pt idx="529">
                  <c:v>0.867708325</c:v>
                </c:pt>
                <c:pt idx="530">
                  <c:v>0.867824078</c:v>
                </c:pt>
                <c:pt idx="531">
                  <c:v>0.86793983</c:v>
                </c:pt>
                <c:pt idx="532">
                  <c:v>0.868055582</c:v>
                </c:pt>
                <c:pt idx="533">
                  <c:v>0.868171275</c:v>
                </c:pt>
                <c:pt idx="534">
                  <c:v>0.868287027</c:v>
                </c:pt>
                <c:pt idx="535">
                  <c:v>0.868402779</c:v>
                </c:pt>
                <c:pt idx="536">
                  <c:v>0.868518531</c:v>
                </c:pt>
                <c:pt idx="537">
                  <c:v>0.868634284</c:v>
                </c:pt>
                <c:pt idx="538">
                  <c:v>0.868749976</c:v>
                </c:pt>
                <c:pt idx="539">
                  <c:v>0.868865728</c:v>
                </c:pt>
                <c:pt idx="540">
                  <c:v>0.868981481</c:v>
                </c:pt>
                <c:pt idx="541">
                  <c:v>0.869097233</c:v>
                </c:pt>
                <c:pt idx="542">
                  <c:v>0.869212985</c:v>
                </c:pt>
                <c:pt idx="543">
                  <c:v>0.869328678</c:v>
                </c:pt>
                <c:pt idx="544">
                  <c:v>0.86944443</c:v>
                </c:pt>
                <c:pt idx="545">
                  <c:v>0.869560182</c:v>
                </c:pt>
                <c:pt idx="546">
                  <c:v>0.869675934</c:v>
                </c:pt>
                <c:pt idx="547">
                  <c:v>0.869791687</c:v>
                </c:pt>
                <c:pt idx="548">
                  <c:v>0.869907379</c:v>
                </c:pt>
                <c:pt idx="549">
                  <c:v>0.870023131</c:v>
                </c:pt>
                <c:pt idx="550">
                  <c:v>0.870138884</c:v>
                </c:pt>
                <c:pt idx="551">
                  <c:v>0.870254636</c:v>
                </c:pt>
                <c:pt idx="552">
                  <c:v>0.870370388</c:v>
                </c:pt>
                <c:pt idx="553">
                  <c:v>0.87048614</c:v>
                </c:pt>
                <c:pt idx="554">
                  <c:v>0.870601833</c:v>
                </c:pt>
                <c:pt idx="555">
                  <c:v>0.870717585</c:v>
                </c:pt>
                <c:pt idx="556">
                  <c:v>0.870833337</c:v>
                </c:pt>
                <c:pt idx="557">
                  <c:v>0.87094909</c:v>
                </c:pt>
                <c:pt idx="558">
                  <c:v>0.871064842</c:v>
                </c:pt>
                <c:pt idx="559">
                  <c:v>0.871180534</c:v>
                </c:pt>
                <c:pt idx="560">
                  <c:v>0.871296287</c:v>
                </c:pt>
                <c:pt idx="561">
                  <c:v>0.871412039</c:v>
                </c:pt>
                <c:pt idx="562">
                  <c:v>0.871527791</c:v>
                </c:pt>
                <c:pt idx="563">
                  <c:v>0.871643543</c:v>
                </c:pt>
                <c:pt idx="564">
                  <c:v>0.871759236</c:v>
                </c:pt>
                <c:pt idx="565">
                  <c:v>0.871874988</c:v>
                </c:pt>
                <c:pt idx="566">
                  <c:v>0.87199074</c:v>
                </c:pt>
                <c:pt idx="567">
                  <c:v>0.872106493</c:v>
                </c:pt>
                <c:pt idx="568">
                  <c:v>0.872222245</c:v>
                </c:pt>
                <c:pt idx="569">
                  <c:v>0.872337937</c:v>
                </c:pt>
                <c:pt idx="570">
                  <c:v>0.87245369</c:v>
                </c:pt>
                <c:pt idx="571">
                  <c:v>0.872569442</c:v>
                </c:pt>
                <c:pt idx="572">
                  <c:v>0.872685194</c:v>
                </c:pt>
                <c:pt idx="573">
                  <c:v>0.872800946</c:v>
                </c:pt>
                <c:pt idx="574">
                  <c:v>0.872916639</c:v>
                </c:pt>
                <c:pt idx="575">
                  <c:v>0.873032391</c:v>
                </c:pt>
                <c:pt idx="576">
                  <c:v>0.873148143</c:v>
                </c:pt>
                <c:pt idx="577">
                  <c:v>0.873263896</c:v>
                </c:pt>
                <c:pt idx="578">
                  <c:v>0.873379648</c:v>
                </c:pt>
                <c:pt idx="579">
                  <c:v>0.8734954</c:v>
                </c:pt>
                <c:pt idx="580">
                  <c:v>0.873611093</c:v>
                </c:pt>
                <c:pt idx="581">
                  <c:v>0.873726845</c:v>
                </c:pt>
                <c:pt idx="582">
                  <c:v>0.873842597</c:v>
                </c:pt>
                <c:pt idx="583">
                  <c:v>0.873958349</c:v>
                </c:pt>
                <c:pt idx="584">
                  <c:v>0.874074101</c:v>
                </c:pt>
                <c:pt idx="585">
                  <c:v>0.874189794</c:v>
                </c:pt>
                <c:pt idx="586">
                  <c:v>0.874305546</c:v>
                </c:pt>
                <c:pt idx="587">
                  <c:v>0.874421299</c:v>
                </c:pt>
                <c:pt idx="588">
                  <c:v>0.874537051</c:v>
                </c:pt>
                <c:pt idx="589">
                  <c:v>0.874652803</c:v>
                </c:pt>
                <c:pt idx="590">
                  <c:v>0.874768496</c:v>
                </c:pt>
                <c:pt idx="591">
                  <c:v>0.874884248</c:v>
                </c:pt>
                <c:pt idx="592">
                  <c:v>0.875</c:v>
                </c:pt>
                <c:pt idx="593">
                  <c:v>0.875115752</c:v>
                </c:pt>
                <c:pt idx="594">
                  <c:v>0.875231504</c:v>
                </c:pt>
                <c:pt idx="595">
                  <c:v>0.875347197</c:v>
                </c:pt>
                <c:pt idx="596">
                  <c:v>0.875462949</c:v>
                </c:pt>
                <c:pt idx="597">
                  <c:v>0.875578701</c:v>
                </c:pt>
                <c:pt idx="598">
                  <c:v>0.875694454</c:v>
                </c:pt>
                <c:pt idx="599">
                  <c:v>0.875810206</c:v>
                </c:pt>
                <c:pt idx="600">
                  <c:v>0.875925899</c:v>
                </c:pt>
                <c:pt idx="601">
                  <c:v>0.876041651</c:v>
                </c:pt>
                <c:pt idx="602">
                  <c:v>0.876157403</c:v>
                </c:pt>
                <c:pt idx="603">
                  <c:v>0.876273155</c:v>
                </c:pt>
                <c:pt idx="604">
                  <c:v>0.876388907</c:v>
                </c:pt>
                <c:pt idx="605">
                  <c:v>0.8765046</c:v>
                </c:pt>
                <c:pt idx="606">
                  <c:v>0.876620352</c:v>
                </c:pt>
                <c:pt idx="607">
                  <c:v>0.876736104</c:v>
                </c:pt>
                <c:pt idx="608">
                  <c:v>0.876851857</c:v>
                </c:pt>
                <c:pt idx="609">
                  <c:v>0.876967609</c:v>
                </c:pt>
                <c:pt idx="610">
                  <c:v>0.877083361</c:v>
                </c:pt>
                <c:pt idx="611">
                  <c:v>0.877199054</c:v>
                </c:pt>
                <c:pt idx="612">
                  <c:v>0.877314806</c:v>
                </c:pt>
                <c:pt idx="613">
                  <c:v>0.877430558</c:v>
                </c:pt>
                <c:pt idx="614">
                  <c:v>0.87754631</c:v>
                </c:pt>
                <c:pt idx="615">
                  <c:v>0.877662063</c:v>
                </c:pt>
                <c:pt idx="616">
                  <c:v>0.877777755</c:v>
                </c:pt>
                <c:pt idx="617">
                  <c:v>0.877893507</c:v>
                </c:pt>
                <c:pt idx="618">
                  <c:v>0.87800926</c:v>
                </c:pt>
                <c:pt idx="619">
                  <c:v>0.878125012</c:v>
                </c:pt>
                <c:pt idx="620">
                  <c:v>0.878240764</c:v>
                </c:pt>
                <c:pt idx="621">
                  <c:v>0.878356457</c:v>
                </c:pt>
                <c:pt idx="622">
                  <c:v>0.878472209</c:v>
                </c:pt>
                <c:pt idx="623">
                  <c:v>0.878587961</c:v>
                </c:pt>
                <c:pt idx="624">
                  <c:v>0.878703713</c:v>
                </c:pt>
                <c:pt idx="625">
                  <c:v>0.878819466</c:v>
                </c:pt>
                <c:pt idx="626">
                  <c:v>0.878935158</c:v>
                </c:pt>
                <c:pt idx="627">
                  <c:v>0.87905091</c:v>
                </c:pt>
                <c:pt idx="628">
                  <c:v>0.879166663</c:v>
                </c:pt>
                <c:pt idx="629">
                  <c:v>0.879282415</c:v>
                </c:pt>
                <c:pt idx="630">
                  <c:v>0.879398167</c:v>
                </c:pt>
                <c:pt idx="631">
                  <c:v>0.87951386</c:v>
                </c:pt>
                <c:pt idx="632">
                  <c:v>0.879629612</c:v>
                </c:pt>
                <c:pt idx="633">
                  <c:v>0.879745364</c:v>
                </c:pt>
                <c:pt idx="634">
                  <c:v>0.879861116</c:v>
                </c:pt>
                <c:pt idx="635">
                  <c:v>0.879976869</c:v>
                </c:pt>
                <c:pt idx="636">
                  <c:v>0.880092621</c:v>
                </c:pt>
                <c:pt idx="637">
                  <c:v>0.880208313</c:v>
                </c:pt>
                <c:pt idx="638">
                  <c:v>0.880324066</c:v>
                </c:pt>
                <c:pt idx="639">
                  <c:v>0.880439818</c:v>
                </c:pt>
                <c:pt idx="640">
                  <c:v>0.88055557</c:v>
                </c:pt>
                <c:pt idx="641">
                  <c:v>0.880671322</c:v>
                </c:pt>
                <c:pt idx="642">
                  <c:v>0.880787015</c:v>
                </c:pt>
                <c:pt idx="643">
                  <c:v>0.880902767</c:v>
                </c:pt>
                <c:pt idx="644">
                  <c:v>0.881018519</c:v>
                </c:pt>
                <c:pt idx="645">
                  <c:v>0.881134272</c:v>
                </c:pt>
                <c:pt idx="646">
                  <c:v>0.881250024</c:v>
                </c:pt>
                <c:pt idx="647">
                  <c:v>0.881365716</c:v>
                </c:pt>
                <c:pt idx="648">
                  <c:v>0.881481469</c:v>
                </c:pt>
                <c:pt idx="649">
                  <c:v>0.881597221</c:v>
                </c:pt>
                <c:pt idx="650">
                  <c:v>0.881712973</c:v>
                </c:pt>
                <c:pt idx="651">
                  <c:v>0.881828725</c:v>
                </c:pt>
                <c:pt idx="652">
                  <c:v>0.881944418</c:v>
                </c:pt>
                <c:pt idx="653">
                  <c:v>0.88206017</c:v>
                </c:pt>
                <c:pt idx="654">
                  <c:v>0.882175922</c:v>
                </c:pt>
                <c:pt idx="655">
                  <c:v>0.882291675</c:v>
                </c:pt>
                <c:pt idx="656">
                  <c:v>0.882407427</c:v>
                </c:pt>
                <c:pt idx="657">
                  <c:v>0.882523119</c:v>
                </c:pt>
                <c:pt idx="658">
                  <c:v>0.882638872</c:v>
                </c:pt>
                <c:pt idx="659">
                  <c:v>0.882754624</c:v>
                </c:pt>
                <c:pt idx="660">
                  <c:v>0.882870376</c:v>
                </c:pt>
                <c:pt idx="661">
                  <c:v>0.882986128</c:v>
                </c:pt>
                <c:pt idx="662">
                  <c:v>0.883101881</c:v>
                </c:pt>
                <c:pt idx="663">
                  <c:v>0.883217573</c:v>
                </c:pt>
                <c:pt idx="664">
                  <c:v>0.883333325</c:v>
                </c:pt>
                <c:pt idx="665">
                  <c:v>0.883449078</c:v>
                </c:pt>
                <c:pt idx="666">
                  <c:v>0.88356483</c:v>
                </c:pt>
                <c:pt idx="667">
                  <c:v>0.883680582</c:v>
                </c:pt>
                <c:pt idx="668">
                  <c:v>0.883796275</c:v>
                </c:pt>
                <c:pt idx="669">
                  <c:v>0.883912027</c:v>
                </c:pt>
                <c:pt idx="670">
                  <c:v>0.884027779</c:v>
                </c:pt>
                <c:pt idx="671">
                  <c:v>0.884143531</c:v>
                </c:pt>
                <c:pt idx="672">
                  <c:v>0.884259284</c:v>
                </c:pt>
                <c:pt idx="673">
                  <c:v>0.884374976</c:v>
                </c:pt>
                <c:pt idx="674">
                  <c:v>0.884490728</c:v>
                </c:pt>
                <c:pt idx="675">
                  <c:v>0.884606481</c:v>
                </c:pt>
                <c:pt idx="676">
                  <c:v>0.884722233</c:v>
                </c:pt>
                <c:pt idx="677">
                  <c:v>0.884837985</c:v>
                </c:pt>
                <c:pt idx="678">
                  <c:v>0.884953678</c:v>
                </c:pt>
                <c:pt idx="679">
                  <c:v>0.88506943</c:v>
                </c:pt>
                <c:pt idx="680">
                  <c:v>0.885185182</c:v>
                </c:pt>
              </c:strCache>
            </c:strRef>
          </c:xVal>
          <c:yVal>
            <c:numRef>
              <c:f>Data!$Q$9:$Q$689</c:f>
              <c:numCache>
                <c:ptCount val="681"/>
                <c:pt idx="28">
                  <c:v>34.6</c:v>
                </c:pt>
                <c:pt idx="29">
                  <c:v>32.9</c:v>
                </c:pt>
                <c:pt idx="30">
                  <c:v>41.9</c:v>
                </c:pt>
                <c:pt idx="31">
                  <c:v>40.6</c:v>
                </c:pt>
                <c:pt idx="32">
                  <c:v>41.9</c:v>
                </c:pt>
                <c:pt idx="33">
                  <c:v>37.4</c:v>
                </c:pt>
                <c:pt idx="34">
                  <c:v>38.3</c:v>
                </c:pt>
                <c:pt idx="35">
                  <c:v>37.8</c:v>
                </c:pt>
                <c:pt idx="36">
                  <c:v>38.5</c:v>
                </c:pt>
                <c:pt idx="37">
                  <c:v>38.9</c:v>
                </c:pt>
                <c:pt idx="38">
                  <c:v>43.8</c:v>
                </c:pt>
                <c:pt idx="39">
                  <c:v>44.9</c:v>
                </c:pt>
                <c:pt idx="40">
                  <c:v>48.4</c:v>
                </c:pt>
                <c:pt idx="41">
                  <c:v>48.6</c:v>
                </c:pt>
                <c:pt idx="42">
                  <c:v>50.9</c:v>
                </c:pt>
                <c:pt idx="43">
                  <c:v>50</c:v>
                </c:pt>
                <c:pt idx="44">
                  <c:v>52.6</c:v>
                </c:pt>
                <c:pt idx="45">
                  <c:v>52.9</c:v>
                </c:pt>
                <c:pt idx="46">
                  <c:v>54.9</c:v>
                </c:pt>
                <c:pt idx="47">
                  <c:v>54.7</c:v>
                </c:pt>
                <c:pt idx="48">
                  <c:v>53.4</c:v>
                </c:pt>
                <c:pt idx="49">
                  <c:v>52.7</c:v>
                </c:pt>
                <c:pt idx="50">
                  <c:v>52.5</c:v>
                </c:pt>
                <c:pt idx="51">
                  <c:v>52.3</c:v>
                </c:pt>
                <c:pt idx="52">
                  <c:v>53.2</c:v>
                </c:pt>
                <c:pt idx="53">
                  <c:v>53.4</c:v>
                </c:pt>
                <c:pt idx="54">
                  <c:v>52.1</c:v>
                </c:pt>
                <c:pt idx="55">
                  <c:v>52.2</c:v>
                </c:pt>
                <c:pt idx="56">
                  <c:v>51.6</c:v>
                </c:pt>
                <c:pt idx="57">
                  <c:v>52.6</c:v>
                </c:pt>
                <c:pt idx="58">
                  <c:v>51.1</c:v>
                </c:pt>
                <c:pt idx="59">
                  <c:v>52.9</c:v>
                </c:pt>
                <c:pt idx="60">
                  <c:v>51.2</c:v>
                </c:pt>
                <c:pt idx="61">
                  <c:v>53.2</c:v>
                </c:pt>
                <c:pt idx="62">
                  <c:v>52.3</c:v>
                </c:pt>
                <c:pt idx="63">
                  <c:v>55</c:v>
                </c:pt>
                <c:pt idx="64">
                  <c:v>53.1</c:v>
                </c:pt>
                <c:pt idx="65">
                  <c:v>54.5</c:v>
                </c:pt>
                <c:pt idx="66">
                  <c:v>54</c:v>
                </c:pt>
                <c:pt idx="67">
                  <c:v>53.9</c:v>
                </c:pt>
                <c:pt idx="68">
                  <c:v>51.9</c:v>
                </c:pt>
                <c:pt idx="69">
                  <c:v>54.9</c:v>
                </c:pt>
                <c:pt idx="70">
                  <c:v>51.4</c:v>
                </c:pt>
                <c:pt idx="71">
                  <c:v>53.1</c:v>
                </c:pt>
                <c:pt idx="72">
                  <c:v>51.6</c:v>
                </c:pt>
                <c:pt idx="73">
                  <c:v>52.1</c:v>
                </c:pt>
                <c:pt idx="74">
                  <c:v>49.1</c:v>
                </c:pt>
                <c:pt idx="75">
                  <c:v>53.4</c:v>
                </c:pt>
                <c:pt idx="76">
                  <c:v>50.1</c:v>
                </c:pt>
                <c:pt idx="77">
                  <c:v>51.2</c:v>
                </c:pt>
                <c:pt idx="78">
                  <c:v>48.9</c:v>
                </c:pt>
                <c:pt idx="79">
                  <c:v>52.1</c:v>
                </c:pt>
                <c:pt idx="80">
                  <c:v>48.5</c:v>
                </c:pt>
                <c:pt idx="81">
                  <c:v>49.6</c:v>
                </c:pt>
                <c:pt idx="82">
                  <c:v>48</c:v>
                </c:pt>
                <c:pt idx="83">
                  <c:v>52.4</c:v>
                </c:pt>
                <c:pt idx="84">
                  <c:v>49.3</c:v>
                </c:pt>
                <c:pt idx="85">
                  <c:v>53.1</c:v>
                </c:pt>
                <c:pt idx="86">
                  <c:v>50.3</c:v>
                </c:pt>
                <c:pt idx="87">
                  <c:v>52.6</c:v>
                </c:pt>
                <c:pt idx="88">
                  <c:v>52.1</c:v>
                </c:pt>
                <c:pt idx="89">
                  <c:v>52.6</c:v>
                </c:pt>
                <c:pt idx="90">
                  <c:v>49.9</c:v>
                </c:pt>
                <c:pt idx="91">
                  <c:v>52.9</c:v>
                </c:pt>
                <c:pt idx="92">
                  <c:v>51.6</c:v>
                </c:pt>
                <c:pt idx="93">
                  <c:v>53.9</c:v>
                </c:pt>
                <c:pt idx="94">
                  <c:v>48.7</c:v>
                </c:pt>
                <c:pt idx="95">
                  <c:v>48.6</c:v>
                </c:pt>
                <c:pt idx="96">
                  <c:v>46.6</c:v>
                </c:pt>
                <c:pt idx="97">
                  <c:v>49.6</c:v>
                </c:pt>
                <c:pt idx="98">
                  <c:v>46.1</c:v>
                </c:pt>
                <c:pt idx="99">
                  <c:v>48.8</c:v>
                </c:pt>
                <c:pt idx="100">
                  <c:v>46.8</c:v>
                </c:pt>
                <c:pt idx="101">
                  <c:v>50.6</c:v>
                </c:pt>
                <c:pt idx="102">
                  <c:v>46.5</c:v>
                </c:pt>
                <c:pt idx="103">
                  <c:v>49.9</c:v>
                </c:pt>
                <c:pt idx="104">
                  <c:v>44.1</c:v>
                </c:pt>
                <c:pt idx="105">
                  <c:v>43.9</c:v>
                </c:pt>
                <c:pt idx="106">
                  <c:v>38.3</c:v>
                </c:pt>
                <c:pt idx="107">
                  <c:v>40.9</c:v>
                </c:pt>
                <c:pt idx="108">
                  <c:v>40.7</c:v>
                </c:pt>
                <c:pt idx="109">
                  <c:v>47.9</c:v>
                </c:pt>
                <c:pt idx="110">
                  <c:v>47.1</c:v>
                </c:pt>
                <c:pt idx="111">
                  <c:v>50.9</c:v>
                </c:pt>
                <c:pt idx="112">
                  <c:v>43.4</c:v>
                </c:pt>
                <c:pt idx="113">
                  <c:v>42.5</c:v>
                </c:pt>
                <c:pt idx="114">
                  <c:v>38.6</c:v>
                </c:pt>
                <c:pt idx="115">
                  <c:v>41.6</c:v>
                </c:pt>
                <c:pt idx="116">
                  <c:v>36.5</c:v>
                </c:pt>
                <c:pt idx="117">
                  <c:v>42.3</c:v>
                </c:pt>
                <c:pt idx="118">
                  <c:v>38.2</c:v>
                </c:pt>
                <c:pt idx="119">
                  <c:v>42.4</c:v>
                </c:pt>
                <c:pt idx="120">
                  <c:v>41.7</c:v>
                </c:pt>
                <c:pt idx="121">
                  <c:v>47.8</c:v>
                </c:pt>
                <c:pt idx="122">
                  <c:v>46.4</c:v>
                </c:pt>
                <c:pt idx="123">
                  <c:v>45.9</c:v>
                </c:pt>
                <c:pt idx="124">
                  <c:v>42</c:v>
                </c:pt>
                <c:pt idx="125">
                  <c:v>45.6</c:v>
                </c:pt>
                <c:pt idx="126">
                  <c:v>40.1</c:v>
                </c:pt>
                <c:pt idx="127">
                  <c:v>42.6</c:v>
                </c:pt>
                <c:pt idx="128">
                  <c:v>38.2</c:v>
                </c:pt>
                <c:pt idx="129">
                  <c:v>42.6</c:v>
                </c:pt>
                <c:pt idx="130">
                  <c:v>41.8</c:v>
                </c:pt>
                <c:pt idx="131">
                  <c:v>45.6</c:v>
                </c:pt>
                <c:pt idx="132">
                  <c:v>44.7</c:v>
                </c:pt>
                <c:pt idx="133">
                  <c:v>49</c:v>
                </c:pt>
                <c:pt idx="134">
                  <c:v>43.4</c:v>
                </c:pt>
                <c:pt idx="135">
                  <c:v>44.2</c:v>
                </c:pt>
                <c:pt idx="136">
                  <c:v>42.9</c:v>
                </c:pt>
                <c:pt idx="137">
                  <c:v>46.4</c:v>
                </c:pt>
                <c:pt idx="138">
                  <c:v>44.9</c:v>
                </c:pt>
                <c:pt idx="139">
                  <c:v>49.8</c:v>
                </c:pt>
                <c:pt idx="140">
                  <c:v>47.6</c:v>
                </c:pt>
                <c:pt idx="141">
                  <c:v>50.4</c:v>
                </c:pt>
                <c:pt idx="142">
                  <c:v>48.6</c:v>
                </c:pt>
                <c:pt idx="143">
                  <c:v>50</c:v>
                </c:pt>
                <c:pt idx="144">
                  <c:v>47.6</c:v>
                </c:pt>
                <c:pt idx="145">
                  <c:v>50.1</c:v>
                </c:pt>
                <c:pt idx="146">
                  <c:v>48.6</c:v>
                </c:pt>
                <c:pt idx="147">
                  <c:v>50.1</c:v>
                </c:pt>
                <c:pt idx="148">
                  <c:v>48.5</c:v>
                </c:pt>
                <c:pt idx="149">
                  <c:v>51.5</c:v>
                </c:pt>
                <c:pt idx="150">
                  <c:v>47.4</c:v>
                </c:pt>
                <c:pt idx="151">
                  <c:v>49.4</c:v>
                </c:pt>
                <c:pt idx="152">
                  <c:v>46.7</c:v>
                </c:pt>
                <c:pt idx="153">
                  <c:v>49.9</c:v>
                </c:pt>
                <c:pt idx="154">
                  <c:v>47.1</c:v>
                </c:pt>
                <c:pt idx="155">
                  <c:v>51.5</c:v>
                </c:pt>
                <c:pt idx="156">
                  <c:v>49.9</c:v>
                </c:pt>
                <c:pt idx="157">
                  <c:v>54.6</c:v>
                </c:pt>
                <c:pt idx="158">
                  <c:v>50.9</c:v>
                </c:pt>
                <c:pt idx="159">
                  <c:v>54.4</c:v>
                </c:pt>
                <c:pt idx="160">
                  <c:v>50</c:v>
                </c:pt>
                <c:pt idx="161">
                  <c:v>53.6</c:v>
                </c:pt>
                <c:pt idx="162">
                  <c:v>50.6</c:v>
                </c:pt>
                <c:pt idx="163">
                  <c:v>53.3</c:v>
                </c:pt>
                <c:pt idx="164">
                  <c:v>51.1</c:v>
                </c:pt>
                <c:pt idx="165">
                  <c:v>55.5</c:v>
                </c:pt>
                <c:pt idx="166">
                  <c:v>51.5</c:v>
                </c:pt>
                <c:pt idx="167">
                  <c:v>54.1</c:v>
                </c:pt>
                <c:pt idx="168">
                  <c:v>53.9</c:v>
                </c:pt>
                <c:pt idx="169">
                  <c:v>55.9</c:v>
                </c:pt>
                <c:pt idx="170">
                  <c:v>50.9</c:v>
                </c:pt>
                <c:pt idx="171">
                  <c:v>55</c:v>
                </c:pt>
                <c:pt idx="172">
                  <c:v>54.1</c:v>
                </c:pt>
                <c:pt idx="173">
                  <c:v>56.1</c:v>
                </c:pt>
                <c:pt idx="174">
                  <c:v>53.4</c:v>
                </c:pt>
                <c:pt idx="175">
                  <c:v>55.4</c:v>
                </c:pt>
                <c:pt idx="176">
                  <c:v>52.2</c:v>
                </c:pt>
                <c:pt idx="177">
                  <c:v>55.9</c:v>
                </c:pt>
                <c:pt idx="178">
                  <c:v>56.6</c:v>
                </c:pt>
                <c:pt idx="179">
                  <c:v>58</c:v>
                </c:pt>
                <c:pt idx="180">
                  <c:v>53.1</c:v>
                </c:pt>
                <c:pt idx="181">
                  <c:v>58.1</c:v>
                </c:pt>
                <c:pt idx="182">
                  <c:v>55.1</c:v>
                </c:pt>
                <c:pt idx="183">
                  <c:v>59.8</c:v>
                </c:pt>
                <c:pt idx="184">
                  <c:v>56.5</c:v>
                </c:pt>
                <c:pt idx="185">
                  <c:v>59.1</c:v>
                </c:pt>
                <c:pt idx="186">
                  <c:v>56</c:v>
                </c:pt>
                <c:pt idx="187">
                  <c:v>61</c:v>
                </c:pt>
                <c:pt idx="188">
                  <c:v>60.7</c:v>
                </c:pt>
                <c:pt idx="189">
                  <c:v>65.3</c:v>
                </c:pt>
                <c:pt idx="190">
                  <c:v>61.6</c:v>
                </c:pt>
                <c:pt idx="191">
                  <c:v>62.9</c:v>
                </c:pt>
                <c:pt idx="192">
                  <c:v>63</c:v>
                </c:pt>
                <c:pt idx="193">
                  <c:v>63.4</c:v>
                </c:pt>
                <c:pt idx="194">
                  <c:v>62.6</c:v>
                </c:pt>
                <c:pt idx="195">
                  <c:v>64</c:v>
                </c:pt>
                <c:pt idx="196">
                  <c:v>59.5</c:v>
                </c:pt>
                <c:pt idx="197">
                  <c:v>60.9</c:v>
                </c:pt>
                <c:pt idx="198">
                  <c:v>60</c:v>
                </c:pt>
                <c:pt idx="199">
                  <c:v>60.5</c:v>
                </c:pt>
                <c:pt idx="200">
                  <c:v>58.1</c:v>
                </c:pt>
                <c:pt idx="201">
                  <c:v>62.6</c:v>
                </c:pt>
                <c:pt idx="202">
                  <c:v>59.5</c:v>
                </c:pt>
                <c:pt idx="203">
                  <c:v>62.6</c:v>
                </c:pt>
                <c:pt idx="204">
                  <c:v>59.4</c:v>
                </c:pt>
                <c:pt idx="205">
                  <c:v>61</c:v>
                </c:pt>
                <c:pt idx="206">
                  <c:v>58.1</c:v>
                </c:pt>
                <c:pt idx="207">
                  <c:v>59.5</c:v>
                </c:pt>
                <c:pt idx="208">
                  <c:v>56.3</c:v>
                </c:pt>
                <c:pt idx="209">
                  <c:v>58.4</c:v>
                </c:pt>
                <c:pt idx="210">
                  <c:v>56.9</c:v>
                </c:pt>
                <c:pt idx="211">
                  <c:v>60.6</c:v>
                </c:pt>
                <c:pt idx="212">
                  <c:v>56.5</c:v>
                </c:pt>
                <c:pt idx="213">
                  <c:v>59.9</c:v>
                </c:pt>
                <c:pt idx="214">
                  <c:v>57.5</c:v>
                </c:pt>
                <c:pt idx="215">
                  <c:v>60.4</c:v>
                </c:pt>
                <c:pt idx="216">
                  <c:v>56.1</c:v>
                </c:pt>
                <c:pt idx="217">
                  <c:v>59.1</c:v>
                </c:pt>
                <c:pt idx="218">
                  <c:v>58</c:v>
                </c:pt>
                <c:pt idx="219">
                  <c:v>60.4</c:v>
                </c:pt>
                <c:pt idx="220">
                  <c:v>57.4</c:v>
                </c:pt>
                <c:pt idx="221">
                  <c:v>61.4</c:v>
                </c:pt>
                <c:pt idx="222">
                  <c:v>59.1</c:v>
                </c:pt>
                <c:pt idx="223">
                  <c:v>61.9</c:v>
                </c:pt>
                <c:pt idx="224">
                  <c:v>60.4</c:v>
                </c:pt>
                <c:pt idx="225">
                  <c:v>62.9</c:v>
                </c:pt>
                <c:pt idx="226">
                  <c:v>58.5</c:v>
                </c:pt>
                <c:pt idx="227">
                  <c:v>59.6</c:v>
                </c:pt>
                <c:pt idx="228">
                  <c:v>57.4</c:v>
                </c:pt>
                <c:pt idx="229">
                  <c:v>60.6</c:v>
                </c:pt>
                <c:pt idx="230">
                  <c:v>56.6</c:v>
                </c:pt>
                <c:pt idx="231">
                  <c:v>60</c:v>
                </c:pt>
                <c:pt idx="232">
                  <c:v>57.5</c:v>
                </c:pt>
                <c:pt idx="233">
                  <c:v>58.9</c:v>
                </c:pt>
                <c:pt idx="234">
                  <c:v>58.4</c:v>
                </c:pt>
                <c:pt idx="235">
                  <c:v>60.5</c:v>
                </c:pt>
                <c:pt idx="236">
                  <c:v>57.5</c:v>
                </c:pt>
                <c:pt idx="237">
                  <c:v>59.9</c:v>
                </c:pt>
                <c:pt idx="238">
                  <c:v>56.9</c:v>
                </c:pt>
                <c:pt idx="239">
                  <c:v>60</c:v>
                </c:pt>
                <c:pt idx="240">
                  <c:v>57.6</c:v>
                </c:pt>
                <c:pt idx="241">
                  <c:v>59.6</c:v>
                </c:pt>
                <c:pt idx="242">
                  <c:v>57</c:v>
                </c:pt>
                <c:pt idx="243">
                  <c:v>60</c:v>
                </c:pt>
                <c:pt idx="244">
                  <c:v>57.5</c:v>
                </c:pt>
                <c:pt idx="245">
                  <c:v>59.6</c:v>
                </c:pt>
                <c:pt idx="246">
                  <c:v>57.9</c:v>
                </c:pt>
                <c:pt idx="247">
                  <c:v>60.9</c:v>
                </c:pt>
                <c:pt idx="248">
                  <c:v>58</c:v>
                </c:pt>
                <c:pt idx="249">
                  <c:v>58.4</c:v>
                </c:pt>
                <c:pt idx="250">
                  <c:v>59</c:v>
                </c:pt>
                <c:pt idx="251">
                  <c:v>61.5</c:v>
                </c:pt>
                <c:pt idx="252">
                  <c:v>59.4</c:v>
                </c:pt>
                <c:pt idx="253">
                  <c:v>60.4</c:v>
                </c:pt>
                <c:pt idx="254">
                  <c:v>58.4</c:v>
                </c:pt>
                <c:pt idx="255">
                  <c:v>60.5</c:v>
                </c:pt>
                <c:pt idx="256">
                  <c:v>55.5</c:v>
                </c:pt>
                <c:pt idx="257">
                  <c:v>60.4</c:v>
                </c:pt>
                <c:pt idx="258">
                  <c:v>59.3</c:v>
                </c:pt>
                <c:pt idx="259">
                  <c:v>59.9</c:v>
                </c:pt>
                <c:pt idx="260">
                  <c:v>59.1</c:v>
                </c:pt>
                <c:pt idx="261">
                  <c:v>60.5</c:v>
                </c:pt>
                <c:pt idx="262">
                  <c:v>58</c:v>
                </c:pt>
                <c:pt idx="263">
                  <c:v>59.9</c:v>
                </c:pt>
                <c:pt idx="264">
                  <c:v>58.1</c:v>
                </c:pt>
                <c:pt idx="265">
                  <c:v>59.6</c:v>
                </c:pt>
                <c:pt idx="266">
                  <c:v>59.1</c:v>
                </c:pt>
                <c:pt idx="267">
                  <c:v>61.4</c:v>
                </c:pt>
                <c:pt idx="268">
                  <c:v>60.4</c:v>
                </c:pt>
                <c:pt idx="269">
                  <c:v>62.5</c:v>
                </c:pt>
                <c:pt idx="270">
                  <c:v>61.3</c:v>
                </c:pt>
                <c:pt idx="271">
                  <c:v>62.1</c:v>
                </c:pt>
                <c:pt idx="272">
                  <c:v>62.1</c:v>
                </c:pt>
                <c:pt idx="273">
                  <c:v>61.9</c:v>
                </c:pt>
                <c:pt idx="274">
                  <c:v>59.6</c:v>
                </c:pt>
                <c:pt idx="275">
                  <c:v>60</c:v>
                </c:pt>
                <c:pt idx="276">
                  <c:v>59.2</c:v>
                </c:pt>
                <c:pt idx="277">
                  <c:v>59.4</c:v>
                </c:pt>
                <c:pt idx="278">
                  <c:v>57.4</c:v>
                </c:pt>
                <c:pt idx="279">
                  <c:v>56.6</c:v>
                </c:pt>
                <c:pt idx="280">
                  <c:v>54.4</c:v>
                </c:pt>
                <c:pt idx="281">
                  <c:v>55</c:v>
                </c:pt>
                <c:pt idx="282">
                  <c:v>54.9</c:v>
                </c:pt>
                <c:pt idx="283">
                  <c:v>54.9</c:v>
                </c:pt>
                <c:pt idx="284">
                  <c:v>54.6</c:v>
                </c:pt>
                <c:pt idx="285">
                  <c:v>55.5</c:v>
                </c:pt>
                <c:pt idx="286">
                  <c:v>53.1</c:v>
                </c:pt>
                <c:pt idx="287">
                  <c:v>50.4</c:v>
                </c:pt>
                <c:pt idx="288">
                  <c:v>47.4</c:v>
                </c:pt>
                <c:pt idx="289">
                  <c:v>51</c:v>
                </c:pt>
                <c:pt idx="290">
                  <c:v>50.6</c:v>
                </c:pt>
                <c:pt idx="291">
                  <c:v>52</c:v>
                </c:pt>
                <c:pt idx="292">
                  <c:v>51.6</c:v>
                </c:pt>
                <c:pt idx="293">
                  <c:v>51.4</c:v>
                </c:pt>
                <c:pt idx="294">
                  <c:v>53.6</c:v>
                </c:pt>
                <c:pt idx="295">
                  <c:v>55.6</c:v>
                </c:pt>
                <c:pt idx="296">
                  <c:v>54.9</c:v>
                </c:pt>
                <c:pt idx="297">
                  <c:v>57.2</c:v>
                </c:pt>
                <c:pt idx="298">
                  <c:v>57.4</c:v>
                </c:pt>
                <c:pt idx="299">
                  <c:v>56.9</c:v>
                </c:pt>
                <c:pt idx="300">
                  <c:v>56.1</c:v>
                </c:pt>
                <c:pt idx="301">
                  <c:v>55.5</c:v>
                </c:pt>
                <c:pt idx="302">
                  <c:v>54.9</c:v>
                </c:pt>
                <c:pt idx="303">
                  <c:v>58.4</c:v>
                </c:pt>
                <c:pt idx="304">
                  <c:v>58.6</c:v>
                </c:pt>
                <c:pt idx="305">
                  <c:v>56</c:v>
                </c:pt>
                <c:pt idx="306">
                  <c:v>58.4</c:v>
                </c:pt>
                <c:pt idx="307">
                  <c:v>56.4</c:v>
                </c:pt>
                <c:pt idx="308">
                  <c:v>57</c:v>
                </c:pt>
                <c:pt idx="309">
                  <c:v>56.9</c:v>
                </c:pt>
                <c:pt idx="310">
                  <c:v>56.1</c:v>
                </c:pt>
                <c:pt idx="311">
                  <c:v>56.9</c:v>
                </c:pt>
                <c:pt idx="312">
                  <c:v>53.8</c:v>
                </c:pt>
                <c:pt idx="313">
                  <c:v>51.1</c:v>
                </c:pt>
                <c:pt idx="314">
                  <c:v>50.7</c:v>
                </c:pt>
                <c:pt idx="315">
                  <c:v>53.9</c:v>
                </c:pt>
                <c:pt idx="316">
                  <c:v>59.3</c:v>
                </c:pt>
                <c:pt idx="317">
                  <c:v>58.9</c:v>
                </c:pt>
                <c:pt idx="318">
                  <c:v>57.9</c:v>
                </c:pt>
                <c:pt idx="319">
                  <c:v>58.1</c:v>
                </c:pt>
                <c:pt idx="320">
                  <c:v>55.4</c:v>
                </c:pt>
                <c:pt idx="321">
                  <c:v>55.4</c:v>
                </c:pt>
                <c:pt idx="322">
                  <c:v>56.8</c:v>
                </c:pt>
                <c:pt idx="323">
                  <c:v>56.5</c:v>
                </c:pt>
                <c:pt idx="324">
                  <c:v>55</c:v>
                </c:pt>
                <c:pt idx="325">
                  <c:v>56.4</c:v>
                </c:pt>
                <c:pt idx="326">
                  <c:v>54.7</c:v>
                </c:pt>
                <c:pt idx="327">
                  <c:v>54.4</c:v>
                </c:pt>
                <c:pt idx="328">
                  <c:v>54.6</c:v>
                </c:pt>
                <c:pt idx="329">
                  <c:v>54.6</c:v>
                </c:pt>
                <c:pt idx="330">
                  <c:v>55.4</c:v>
                </c:pt>
                <c:pt idx="331">
                  <c:v>54.4</c:v>
                </c:pt>
                <c:pt idx="332">
                  <c:v>52.5</c:v>
                </c:pt>
                <c:pt idx="333">
                  <c:v>52</c:v>
                </c:pt>
                <c:pt idx="334">
                  <c:v>52.1</c:v>
                </c:pt>
                <c:pt idx="335">
                  <c:v>53.5</c:v>
                </c:pt>
                <c:pt idx="336">
                  <c:v>53.4</c:v>
                </c:pt>
                <c:pt idx="337">
                  <c:v>50.9</c:v>
                </c:pt>
                <c:pt idx="338">
                  <c:v>47.4</c:v>
                </c:pt>
                <c:pt idx="339">
                  <c:v>49.6</c:v>
                </c:pt>
                <c:pt idx="340">
                  <c:v>49.9</c:v>
                </c:pt>
                <c:pt idx="341">
                  <c:v>52.8</c:v>
                </c:pt>
                <c:pt idx="342">
                  <c:v>53</c:v>
                </c:pt>
                <c:pt idx="343">
                  <c:v>54.4</c:v>
                </c:pt>
                <c:pt idx="344">
                  <c:v>53.6</c:v>
                </c:pt>
                <c:pt idx="345">
                  <c:v>53.4</c:v>
                </c:pt>
                <c:pt idx="346">
                  <c:v>55.4</c:v>
                </c:pt>
                <c:pt idx="347">
                  <c:v>56</c:v>
                </c:pt>
                <c:pt idx="348">
                  <c:v>55.5</c:v>
                </c:pt>
                <c:pt idx="349">
                  <c:v>52.6</c:v>
                </c:pt>
                <c:pt idx="350">
                  <c:v>54.1</c:v>
                </c:pt>
                <c:pt idx="351">
                  <c:v>55.1</c:v>
                </c:pt>
                <c:pt idx="352">
                  <c:v>53.9</c:v>
                </c:pt>
                <c:pt idx="353">
                  <c:v>53.1</c:v>
                </c:pt>
                <c:pt idx="354">
                  <c:v>53.9</c:v>
                </c:pt>
                <c:pt idx="355">
                  <c:v>56.9</c:v>
                </c:pt>
                <c:pt idx="356">
                  <c:v>53.9</c:v>
                </c:pt>
                <c:pt idx="357">
                  <c:v>51.6</c:v>
                </c:pt>
                <c:pt idx="358">
                  <c:v>54</c:v>
                </c:pt>
                <c:pt idx="359">
                  <c:v>53.6</c:v>
                </c:pt>
                <c:pt idx="360">
                  <c:v>54.9</c:v>
                </c:pt>
                <c:pt idx="361">
                  <c:v>53.9</c:v>
                </c:pt>
                <c:pt idx="362">
                  <c:v>54</c:v>
                </c:pt>
                <c:pt idx="363">
                  <c:v>54</c:v>
                </c:pt>
                <c:pt idx="364">
                  <c:v>54</c:v>
                </c:pt>
                <c:pt idx="365">
                  <c:v>57.3</c:v>
                </c:pt>
                <c:pt idx="366">
                  <c:v>52.3</c:v>
                </c:pt>
                <c:pt idx="367">
                  <c:v>51.6</c:v>
                </c:pt>
                <c:pt idx="368">
                  <c:v>53.4</c:v>
                </c:pt>
                <c:pt idx="369">
                  <c:v>53</c:v>
                </c:pt>
                <c:pt idx="370">
                  <c:v>54.9</c:v>
                </c:pt>
                <c:pt idx="371">
                  <c:v>52.4</c:v>
                </c:pt>
                <c:pt idx="372">
                  <c:v>53.6</c:v>
                </c:pt>
                <c:pt idx="373">
                  <c:v>54.1</c:v>
                </c:pt>
                <c:pt idx="374">
                  <c:v>53.4</c:v>
                </c:pt>
                <c:pt idx="375">
                  <c:v>52.8</c:v>
                </c:pt>
                <c:pt idx="376">
                  <c:v>54.5</c:v>
                </c:pt>
                <c:pt idx="377">
                  <c:v>55</c:v>
                </c:pt>
                <c:pt idx="378">
                  <c:v>54.4</c:v>
                </c:pt>
                <c:pt idx="379">
                  <c:v>52.9</c:v>
                </c:pt>
                <c:pt idx="380">
                  <c:v>53.5</c:v>
                </c:pt>
                <c:pt idx="381">
                  <c:v>51.9</c:v>
                </c:pt>
                <c:pt idx="382">
                  <c:v>54</c:v>
                </c:pt>
                <c:pt idx="383">
                  <c:v>54.1</c:v>
                </c:pt>
                <c:pt idx="384">
                  <c:v>55</c:v>
                </c:pt>
                <c:pt idx="385">
                  <c:v>55.4</c:v>
                </c:pt>
                <c:pt idx="386">
                  <c:v>54.6</c:v>
                </c:pt>
                <c:pt idx="387">
                  <c:v>53.4</c:v>
                </c:pt>
                <c:pt idx="388">
                  <c:v>54.4</c:v>
                </c:pt>
                <c:pt idx="389">
                  <c:v>56</c:v>
                </c:pt>
                <c:pt idx="390">
                  <c:v>53.9</c:v>
                </c:pt>
                <c:pt idx="391">
                  <c:v>52.9</c:v>
                </c:pt>
                <c:pt idx="392">
                  <c:v>53.7</c:v>
                </c:pt>
                <c:pt idx="393">
                  <c:v>54.1</c:v>
                </c:pt>
                <c:pt idx="394">
                  <c:v>52.9</c:v>
                </c:pt>
                <c:pt idx="395">
                  <c:v>52.4</c:v>
                </c:pt>
                <c:pt idx="396">
                  <c:v>54</c:v>
                </c:pt>
                <c:pt idx="397">
                  <c:v>50.9</c:v>
                </c:pt>
                <c:pt idx="398">
                  <c:v>54.1</c:v>
                </c:pt>
                <c:pt idx="399">
                  <c:v>54.4</c:v>
                </c:pt>
                <c:pt idx="400">
                  <c:v>53</c:v>
                </c:pt>
                <c:pt idx="401">
                  <c:v>55.9</c:v>
                </c:pt>
                <c:pt idx="402">
                  <c:v>54.5</c:v>
                </c:pt>
                <c:pt idx="403">
                  <c:v>53.1</c:v>
                </c:pt>
                <c:pt idx="404">
                  <c:v>53.5</c:v>
                </c:pt>
                <c:pt idx="405">
                  <c:v>52.9</c:v>
                </c:pt>
                <c:pt idx="406">
                  <c:v>54.4</c:v>
                </c:pt>
                <c:pt idx="407">
                  <c:v>53.5</c:v>
                </c:pt>
                <c:pt idx="408">
                  <c:v>54.2</c:v>
                </c:pt>
                <c:pt idx="409">
                  <c:v>52.6</c:v>
                </c:pt>
                <c:pt idx="410">
                  <c:v>54.9</c:v>
                </c:pt>
                <c:pt idx="411">
                  <c:v>54.6</c:v>
                </c:pt>
                <c:pt idx="412">
                  <c:v>56</c:v>
                </c:pt>
                <c:pt idx="413">
                  <c:v>54.9</c:v>
                </c:pt>
                <c:pt idx="414">
                  <c:v>57.3</c:v>
                </c:pt>
                <c:pt idx="415">
                  <c:v>54.3</c:v>
                </c:pt>
                <c:pt idx="416">
                  <c:v>57.1</c:v>
                </c:pt>
                <c:pt idx="417">
                  <c:v>57.5</c:v>
                </c:pt>
                <c:pt idx="418">
                  <c:v>56.9</c:v>
                </c:pt>
                <c:pt idx="419">
                  <c:v>55.4</c:v>
                </c:pt>
                <c:pt idx="420">
                  <c:v>55.9</c:v>
                </c:pt>
                <c:pt idx="421">
                  <c:v>57</c:v>
                </c:pt>
                <c:pt idx="422">
                  <c:v>57.6</c:v>
                </c:pt>
                <c:pt idx="423">
                  <c:v>56.8</c:v>
                </c:pt>
                <c:pt idx="424">
                  <c:v>58.1</c:v>
                </c:pt>
                <c:pt idx="425">
                  <c:v>56.6</c:v>
                </c:pt>
                <c:pt idx="426">
                  <c:v>56.6</c:v>
                </c:pt>
                <c:pt idx="427">
                  <c:v>55</c:v>
                </c:pt>
                <c:pt idx="428">
                  <c:v>55.6</c:v>
                </c:pt>
                <c:pt idx="429">
                  <c:v>54.5</c:v>
                </c:pt>
                <c:pt idx="430">
                  <c:v>54.9</c:v>
                </c:pt>
                <c:pt idx="431">
                  <c:v>54.1</c:v>
                </c:pt>
                <c:pt idx="432">
                  <c:v>54.9</c:v>
                </c:pt>
                <c:pt idx="433">
                  <c:v>54.5</c:v>
                </c:pt>
                <c:pt idx="434">
                  <c:v>56.1</c:v>
                </c:pt>
                <c:pt idx="435">
                  <c:v>55.9</c:v>
                </c:pt>
                <c:pt idx="436">
                  <c:v>56.5</c:v>
                </c:pt>
                <c:pt idx="437">
                  <c:v>54.6</c:v>
                </c:pt>
                <c:pt idx="438">
                  <c:v>55</c:v>
                </c:pt>
                <c:pt idx="439">
                  <c:v>55.4</c:v>
                </c:pt>
                <c:pt idx="440">
                  <c:v>56.4</c:v>
                </c:pt>
                <c:pt idx="441">
                  <c:v>56.9</c:v>
                </c:pt>
                <c:pt idx="442">
                  <c:v>58</c:v>
                </c:pt>
                <c:pt idx="443">
                  <c:v>54.6</c:v>
                </c:pt>
                <c:pt idx="444">
                  <c:v>55.3</c:v>
                </c:pt>
                <c:pt idx="445">
                  <c:v>55.9</c:v>
                </c:pt>
                <c:pt idx="446">
                  <c:v>54.2</c:v>
                </c:pt>
                <c:pt idx="447">
                  <c:v>58.3</c:v>
                </c:pt>
                <c:pt idx="448">
                  <c:v>56.3</c:v>
                </c:pt>
                <c:pt idx="449">
                  <c:v>56.4</c:v>
                </c:pt>
                <c:pt idx="450">
                  <c:v>56.5</c:v>
                </c:pt>
                <c:pt idx="451">
                  <c:v>54.1</c:v>
                </c:pt>
                <c:pt idx="452">
                  <c:v>55.4</c:v>
                </c:pt>
                <c:pt idx="453">
                  <c:v>55.1</c:v>
                </c:pt>
                <c:pt idx="454">
                  <c:v>56.4</c:v>
                </c:pt>
                <c:pt idx="455">
                  <c:v>56</c:v>
                </c:pt>
                <c:pt idx="456">
                  <c:v>54.5</c:v>
                </c:pt>
                <c:pt idx="457">
                  <c:v>54.3</c:v>
                </c:pt>
                <c:pt idx="458">
                  <c:v>62.2</c:v>
                </c:pt>
                <c:pt idx="459">
                  <c:v>53.8</c:v>
                </c:pt>
                <c:pt idx="460">
                  <c:v>53.5</c:v>
                </c:pt>
                <c:pt idx="461">
                  <c:v>53.5</c:v>
                </c:pt>
                <c:pt idx="462">
                  <c:v>50.4</c:v>
                </c:pt>
                <c:pt idx="463">
                  <c:v>50.8</c:v>
                </c:pt>
                <c:pt idx="464">
                  <c:v>52.9</c:v>
                </c:pt>
                <c:pt idx="465">
                  <c:v>48.5</c:v>
                </c:pt>
                <c:pt idx="466">
                  <c:v>47.1</c:v>
                </c:pt>
                <c:pt idx="467">
                  <c:v>50.9</c:v>
                </c:pt>
                <c:pt idx="468">
                  <c:v>52</c:v>
                </c:pt>
                <c:pt idx="469">
                  <c:v>53.8</c:v>
                </c:pt>
                <c:pt idx="470">
                  <c:v>54.5</c:v>
                </c:pt>
                <c:pt idx="471">
                  <c:v>53.9</c:v>
                </c:pt>
                <c:pt idx="472">
                  <c:v>60.5</c:v>
                </c:pt>
                <c:pt idx="473">
                  <c:v>59.8</c:v>
                </c:pt>
                <c:pt idx="474">
                  <c:v>51.5</c:v>
                </c:pt>
                <c:pt idx="475">
                  <c:v>50.9</c:v>
                </c:pt>
                <c:pt idx="476">
                  <c:v>59</c:v>
                </c:pt>
                <c:pt idx="477">
                  <c:v>52.1</c:v>
                </c:pt>
                <c:pt idx="478">
                  <c:v>49.8</c:v>
                </c:pt>
                <c:pt idx="479">
                  <c:v>48</c:v>
                </c:pt>
                <c:pt idx="480">
                  <c:v>48.4</c:v>
                </c:pt>
                <c:pt idx="481">
                  <c:v>47.1</c:v>
                </c:pt>
                <c:pt idx="482">
                  <c:v>48.9</c:v>
                </c:pt>
                <c:pt idx="483">
                  <c:v>49.9</c:v>
                </c:pt>
                <c:pt idx="484">
                  <c:v>52.6</c:v>
                </c:pt>
                <c:pt idx="485">
                  <c:v>52.6</c:v>
                </c:pt>
                <c:pt idx="486">
                  <c:v>51.5</c:v>
                </c:pt>
                <c:pt idx="487">
                  <c:v>49.9</c:v>
                </c:pt>
                <c:pt idx="488">
                  <c:v>51.4</c:v>
                </c:pt>
                <c:pt idx="489">
                  <c:v>52.1</c:v>
                </c:pt>
                <c:pt idx="490">
                  <c:v>52.6</c:v>
                </c:pt>
                <c:pt idx="491">
                  <c:v>49.9</c:v>
                </c:pt>
                <c:pt idx="492">
                  <c:v>50.4</c:v>
                </c:pt>
                <c:pt idx="493">
                  <c:v>49.9</c:v>
                </c:pt>
                <c:pt idx="494">
                  <c:v>50.6</c:v>
                </c:pt>
                <c:pt idx="495">
                  <c:v>49.1</c:v>
                </c:pt>
                <c:pt idx="496">
                  <c:v>53.9</c:v>
                </c:pt>
                <c:pt idx="497">
                  <c:v>49.9</c:v>
                </c:pt>
                <c:pt idx="498">
                  <c:v>52.1</c:v>
                </c:pt>
                <c:pt idx="499">
                  <c:v>50.6</c:v>
                </c:pt>
                <c:pt idx="500">
                  <c:v>48.9</c:v>
                </c:pt>
                <c:pt idx="501">
                  <c:v>47.9</c:v>
                </c:pt>
                <c:pt idx="502">
                  <c:v>51.9</c:v>
                </c:pt>
                <c:pt idx="503">
                  <c:v>50.6</c:v>
                </c:pt>
                <c:pt idx="504">
                  <c:v>53.1</c:v>
                </c:pt>
                <c:pt idx="505">
                  <c:v>59.9</c:v>
                </c:pt>
                <c:pt idx="506">
                  <c:v>57</c:v>
                </c:pt>
                <c:pt idx="507">
                  <c:v>49.3</c:v>
                </c:pt>
                <c:pt idx="508">
                  <c:v>48</c:v>
                </c:pt>
                <c:pt idx="509">
                  <c:v>52.1</c:v>
                </c:pt>
                <c:pt idx="510">
                  <c:v>63.4</c:v>
                </c:pt>
                <c:pt idx="511">
                  <c:v>54.9</c:v>
                </c:pt>
                <c:pt idx="512">
                  <c:v>55.9</c:v>
                </c:pt>
                <c:pt idx="513">
                  <c:v>53.6</c:v>
                </c:pt>
                <c:pt idx="514">
                  <c:v>53.9</c:v>
                </c:pt>
                <c:pt idx="515">
                  <c:v>52.2</c:v>
                </c:pt>
                <c:pt idx="516">
                  <c:v>55.4</c:v>
                </c:pt>
                <c:pt idx="517">
                  <c:v>53.4</c:v>
                </c:pt>
                <c:pt idx="518">
                  <c:v>53.1</c:v>
                </c:pt>
                <c:pt idx="519">
                  <c:v>51.5</c:v>
                </c:pt>
                <c:pt idx="520">
                  <c:v>54.9</c:v>
                </c:pt>
                <c:pt idx="521">
                  <c:v>53.9</c:v>
                </c:pt>
                <c:pt idx="522">
                  <c:v>55.8</c:v>
                </c:pt>
                <c:pt idx="523">
                  <c:v>54.5</c:v>
                </c:pt>
                <c:pt idx="524">
                  <c:v>55.1</c:v>
                </c:pt>
                <c:pt idx="525">
                  <c:v>55.2</c:v>
                </c:pt>
                <c:pt idx="526">
                  <c:v>53.4</c:v>
                </c:pt>
                <c:pt idx="527">
                  <c:v>50.9</c:v>
                </c:pt>
                <c:pt idx="528">
                  <c:v>54.1</c:v>
                </c:pt>
                <c:pt idx="529">
                  <c:v>52.5</c:v>
                </c:pt>
                <c:pt idx="530">
                  <c:v>55.8</c:v>
                </c:pt>
                <c:pt idx="531">
                  <c:v>54.3</c:v>
                </c:pt>
                <c:pt idx="532">
                  <c:v>55.9</c:v>
                </c:pt>
                <c:pt idx="533">
                  <c:v>53.4</c:v>
                </c:pt>
                <c:pt idx="534">
                  <c:v>54.6</c:v>
                </c:pt>
                <c:pt idx="535">
                  <c:v>55.5</c:v>
                </c:pt>
                <c:pt idx="536">
                  <c:v>53</c:v>
                </c:pt>
                <c:pt idx="537">
                  <c:v>57.3</c:v>
                </c:pt>
                <c:pt idx="538">
                  <c:v>53.4</c:v>
                </c:pt>
                <c:pt idx="539">
                  <c:v>52.1</c:v>
                </c:pt>
                <c:pt idx="540">
                  <c:v>49</c:v>
                </c:pt>
                <c:pt idx="541">
                  <c:v>47</c:v>
                </c:pt>
                <c:pt idx="542">
                  <c:v>48.9</c:v>
                </c:pt>
                <c:pt idx="543">
                  <c:v>48.1</c:v>
                </c:pt>
                <c:pt idx="544">
                  <c:v>49.6</c:v>
                </c:pt>
                <c:pt idx="545">
                  <c:v>45.8</c:v>
                </c:pt>
                <c:pt idx="546">
                  <c:v>47.8</c:v>
                </c:pt>
                <c:pt idx="547">
                  <c:v>47.6</c:v>
                </c:pt>
                <c:pt idx="548">
                  <c:v>50.1</c:v>
                </c:pt>
                <c:pt idx="549">
                  <c:v>48.6</c:v>
                </c:pt>
                <c:pt idx="550">
                  <c:v>51.6</c:v>
                </c:pt>
                <c:pt idx="551">
                  <c:v>49.3</c:v>
                </c:pt>
                <c:pt idx="552">
                  <c:v>49.6</c:v>
                </c:pt>
                <c:pt idx="553">
                  <c:v>46.5</c:v>
                </c:pt>
                <c:pt idx="554">
                  <c:v>47.4</c:v>
                </c:pt>
                <c:pt idx="555">
                  <c:v>46.9</c:v>
                </c:pt>
                <c:pt idx="556">
                  <c:v>47.3</c:v>
                </c:pt>
                <c:pt idx="557">
                  <c:v>46</c:v>
                </c:pt>
                <c:pt idx="558">
                  <c:v>48.4</c:v>
                </c:pt>
                <c:pt idx="559">
                  <c:v>46.5</c:v>
                </c:pt>
                <c:pt idx="560">
                  <c:v>47.4</c:v>
                </c:pt>
                <c:pt idx="561">
                  <c:v>47.9</c:v>
                </c:pt>
                <c:pt idx="562">
                  <c:v>53.1</c:v>
                </c:pt>
                <c:pt idx="563">
                  <c:v>51.9</c:v>
                </c:pt>
                <c:pt idx="564">
                  <c:v>51.4</c:v>
                </c:pt>
                <c:pt idx="565">
                  <c:v>49.5</c:v>
                </c:pt>
                <c:pt idx="566">
                  <c:v>50.4</c:v>
                </c:pt>
                <c:pt idx="567">
                  <c:v>48</c:v>
                </c:pt>
                <c:pt idx="568">
                  <c:v>48.1</c:v>
                </c:pt>
                <c:pt idx="569">
                  <c:v>46</c:v>
                </c:pt>
                <c:pt idx="570">
                  <c:v>47.4</c:v>
                </c:pt>
                <c:pt idx="571">
                  <c:v>46.4</c:v>
                </c:pt>
                <c:pt idx="572">
                  <c:v>48</c:v>
                </c:pt>
                <c:pt idx="573">
                  <c:v>46</c:v>
                </c:pt>
                <c:pt idx="574">
                  <c:v>47.9</c:v>
                </c:pt>
                <c:pt idx="575">
                  <c:v>47.9</c:v>
                </c:pt>
                <c:pt idx="576">
                  <c:v>49.9</c:v>
                </c:pt>
                <c:pt idx="577">
                  <c:v>47.6</c:v>
                </c:pt>
                <c:pt idx="578">
                  <c:v>48.9</c:v>
                </c:pt>
                <c:pt idx="579">
                  <c:v>45.4</c:v>
                </c:pt>
                <c:pt idx="580">
                  <c:v>46.6</c:v>
                </c:pt>
                <c:pt idx="581">
                  <c:v>46.4</c:v>
                </c:pt>
                <c:pt idx="582">
                  <c:v>48.4</c:v>
                </c:pt>
                <c:pt idx="583">
                  <c:v>49.4</c:v>
                </c:pt>
                <c:pt idx="584">
                  <c:v>52.3</c:v>
                </c:pt>
                <c:pt idx="585">
                  <c:v>50.8</c:v>
                </c:pt>
                <c:pt idx="586">
                  <c:v>52.5</c:v>
                </c:pt>
                <c:pt idx="587">
                  <c:v>51.6</c:v>
                </c:pt>
                <c:pt idx="588">
                  <c:v>52</c:v>
                </c:pt>
                <c:pt idx="589">
                  <c:v>48.2</c:v>
                </c:pt>
                <c:pt idx="590">
                  <c:v>49.9</c:v>
                </c:pt>
                <c:pt idx="591">
                  <c:v>46.9</c:v>
                </c:pt>
                <c:pt idx="592">
                  <c:v>48.6</c:v>
                </c:pt>
                <c:pt idx="593">
                  <c:v>46.4</c:v>
                </c:pt>
                <c:pt idx="594">
                  <c:v>48.4</c:v>
                </c:pt>
                <c:pt idx="595">
                  <c:v>47.4</c:v>
                </c:pt>
                <c:pt idx="596">
                  <c:v>51.5</c:v>
                </c:pt>
                <c:pt idx="597">
                  <c:v>49</c:v>
                </c:pt>
                <c:pt idx="598">
                  <c:v>49.9</c:v>
                </c:pt>
                <c:pt idx="599">
                  <c:v>49.9</c:v>
                </c:pt>
                <c:pt idx="600">
                  <c:v>50.4</c:v>
                </c:pt>
                <c:pt idx="601">
                  <c:v>50</c:v>
                </c:pt>
                <c:pt idx="602">
                  <c:v>51.6</c:v>
                </c:pt>
                <c:pt idx="603">
                  <c:v>50</c:v>
                </c:pt>
                <c:pt idx="604">
                  <c:v>52</c:v>
                </c:pt>
                <c:pt idx="605">
                  <c:v>51.5</c:v>
                </c:pt>
                <c:pt idx="606">
                  <c:v>53.9</c:v>
                </c:pt>
                <c:pt idx="607">
                  <c:v>52.1</c:v>
                </c:pt>
                <c:pt idx="608">
                  <c:v>51.9</c:v>
                </c:pt>
                <c:pt idx="609">
                  <c:v>50.9</c:v>
                </c:pt>
                <c:pt idx="610">
                  <c:v>52.4</c:v>
                </c:pt>
                <c:pt idx="611">
                  <c:v>52.9</c:v>
                </c:pt>
                <c:pt idx="612">
                  <c:v>51.6</c:v>
                </c:pt>
                <c:pt idx="613">
                  <c:v>50.9</c:v>
                </c:pt>
                <c:pt idx="614">
                  <c:v>53.5</c:v>
                </c:pt>
                <c:pt idx="615">
                  <c:v>52.6</c:v>
                </c:pt>
                <c:pt idx="616">
                  <c:v>50.6</c:v>
                </c:pt>
                <c:pt idx="617">
                  <c:v>47.1</c:v>
                </c:pt>
                <c:pt idx="618">
                  <c:v>48.9</c:v>
                </c:pt>
                <c:pt idx="619">
                  <c:v>51.1</c:v>
                </c:pt>
                <c:pt idx="620">
                  <c:v>56</c:v>
                </c:pt>
                <c:pt idx="621">
                  <c:v>56.6</c:v>
                </c:pt>
                <c:pt idx="622">
                  <c:v>60.1</c:v>
                </c:pt>
                <c:pt idx="623">
                  <c:v>59.4</c:v>
                </c:pt>
                <c:pt idx="624">
                  <c:v>60.5</c:v>
                </c:pt>
                <c:pt idx="625">
                  <c:v>58.5</c:v>
                </c:pt>
                <c:pt idx="626">
                  <c:v>61.1</c:v>
                </c:pt>
                <c:pt idx="627">
                  <c:v>59.1</c:v>
                </c:pt>
                <c:pt idx="628">
                  <c:v>60.4</c:v>
                </c:pt>
                <c:pt idx="629">
                  <c:v>58.5</c:v>
                </c:pt>
                <c:pt idx="630">
                  <c:v>59.1</c:v>
                </c:pt>
                <c:pt idx="631">
                  <c:v>59.1</c:v>
                </c:pt>
                <c:pt idx="632">
                  <c:v>61.1</c:v>
                </c:pt>
                <c:pt idx="633">
                  <c:v>59</c:v>
                </c:pt>
                <c:pt idx="634">
                  <c:v>59.9</c:v>
                </c:pt>
                <c:pt idx="635">
                  <c:v>58.5</c:v>
                </c:pt>
                <c:pt idx="636">
                  <c:v>57.9</c:v>
                </c:pt>
                <c:pt idx="637">
                  <c:v>57.9</c:v>
                </c:pt>
                <c:pt idx="638">
                  <c:v>59.4</c:v>
                </c:pt>
                <c:pt idx="639">
                  <c:v>57.9</c:v>
                </c:pt>
                <c:pt idx="640">
                  <c:v>59.9</c:v>
                </c:pt>
                <c:pt idx="641">
                  <c:v>58.9</c:v>
                </c:pt>
                <c:pt idx="642">
                  <c:v>60</c:v>
                </c:pt>
                <c:pt idx="643">
                  <c:v>57.9</c:v>
                </c:pt>
                <c:pt idx="644">
                  <c:v>59.4</c:v>
                </c:pt>
                <c:pt idx="645">
                  <c:v>58.4</c:v>
                </c:pt>
                <c:pt idx="646">
                  <c:v>57.9</c:v>
                </c:pt>
                <c:pt idx="647">
                  <c:v>57</c:v>
                </c:pt>
                <c:pt idx="648">
                  <c:v>57.9</c:v>
                </c:pt>
                <c:pt idx="649">
                  <c:v>58</c:v>
                </c:pt>
                <c:pt idx="650">
                  <c:v>57.1</c:v>
                </c:pt>
                <c:pt idx="651">
                  <c:v>54</c:v>
                </c:pt>
                <c:pt idx="652">
                  <c:v>55.6</c:v>
                </c:pt>
                <c:pt idx="653">
                  <c:v>56</c:v>
                </c:pt>
                <c:pt idx="654">
                  <c:v>57.4</c:v>
                </c:pt>
                <c:pt idx="655">
                  <c:v>57.4</c:v>
                </c:pt>
                <c:pt idx="656">
                  <c:v>58.4</c:v>
                </c:pt>
                <c:pt idx="657">
                  <c:v>57.5</c:v>
                </c:pt>
                <c:pt idx="658">
                  <c:v>55.3</c:v>
                </c:pt>
                <c:pt idx="659">
                  <c:v>55.4</c:v>
                </c:pt>
                <c:pt idx="660">
                  <c:v>58.8</c:v>
                </c:pt>
                <c:pt idx="661">
                  <c:v>58.1</c:v>
                </c:pt>
                <c:pt idx="662">
                  <c:v>60.5</c:v>
                </c:pt>
                <c:pt idx="663">
                  <c:v>59.4</c:v>
                </c:pt>
                <c:pt idx="664">
                  <c:v>60</c:v>
                </c:pt>
                <c:pt idx="665">
                  <c:v>58.6</c:v>
                </c:pt>
                <c:pt idx="666">
                  <c:v>58.9</c:v>
                </c:pt>
                <c:pt idx="667">
                  <c:v>58.4</c:v>
                </c:pt>
                <c:pt idx="668">
                  <c:v>59.6</c:v>
                </c:pt>
                <c:pt idx="669">
                  <c:v>58.9</c:v>
                </c:pt>
                <c:pt idx="670">
                  <c:v>58.6</c:v>
                </c:pt>
                <c:pt idx="671">
                  <c:v>58.5</c:v>
                </c:pt>
                <c:pt idx="672">
                  <c:v>58.4</c:v>
                </c:pt>
                <c:pt idx="673">
                  <c:v>57</c:v>
                </c:pt>
                <c:pt idx="674">
                  <c:v>57.9</c:v>
                </c:pt>
                <c:pt idx="675">
                  <c:v>57.5</c:v>
                </c:pt>
                <c:pt idx="676">
                  <c:v>58.1</c:v>
                </c:pt>
                <c:pt idx="677">
                  <c:v>56.9</c:v>
                </c:pt>
                <c:pt idx="678">
                  <c:v>57.8</c:v>
                </c:pt>
                <c:pt idx="679">
                  <c:v>57.1</c:v>
                </c:pt>
                <c:pt idx="680">
                  <c:v>56.5</c:v>
                </c:pt>
              </c:numCache>
            </c:numRef>
          </c:yVal>
          <c:smooth val="0"/>
        </c:ser>
        <c:axId val="63653615"/>
        <c:axId val="28027160"/>
      </c:scatterChart>
      <c:valAx>
        <c:axId val="63653615"/>
        <c:scaling>
          <c:orientation val="minMax"/>
          <c:max val="0.89"/>
          <c:min val="0.8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27160"/>
        <c:crosses val="autoZero"/>
        <c:crossBetween val="midCat"/>
        <c:dispUnits/>
      </c:valAx>
      <c:valAx>
        <c:axId val="2802716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6536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FME Profile 2029-2103 UT 04/24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Data!$O$415:$O$619</c:f>
              <c:numCache>
                <c:ptCount val="20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1.2</c:v>
                </c:pt>
                <c:pt idx="4">
                  <c:v>1.6</c:v>
                </c:pt>
                <c:pt idx="5">
                  <c:v>1.7</c:v>
                </c:pt>
                <c:pt idx="6">
                  <c:v>1.9</c:v>
                </c:pt>
                <c:pt idx="7">
                  <c:v>2.1</c:v>
                </c:pt>
                <c:pt idx="8">
                  <c:v>2.3</c:v>
                </c:pt>
                <c:pt idx="9">
                  <c:v>2.5</c:v>
                </c:pt>
                <c:pt idx="10">
                  <c:v>2.7</c:v>
                </c:pt>
                <c:pt idx="11">
                  <c:v>2.8</c:v>
                </c:pt>
                <c:pt idx="12">
                  <c:v>3</c:v>
                </c:pt>
                <c:pt idx="13">
                  <c:v>3.1</c:v>
                </c:pt>
                <c:pt idx="14">
                  <c:v>3.1</c:v>
                </c:pt>
                <c:pt idx="15">
                  <c:v>3.5</c:v>
                </c:pt>
                <c:pt idx="16">
                  <c:v>3.5</c:v>
                </c:pt>
                <c:pt idx="17">
                  <c:v>3.6</c:v>
                </c:pt>
                <c:pt idx="18">
                  <c:v>3.1</c:v>
                </c:pt>
                <c:pt idx="19">
                  <c:v>3.3</c:v>
                </c:pt>
                <c:pt idx="20">
                  <c:v>3.4</c:v>
                </c:pt>
                <c:pt idx="21">
                  <c:v>3.3</c:v>
                </c:pt>
                <c:pt idx="22">
                  <c:v>3.3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3.5</c:v>
                </c:pt>
                <c:pt idx="27">
                  <c:v>3.7</c:v>
                </c:pt>
                <c:pt idx="28">
                  <c:v>3.5</c:v>
                </c:pt>
                <c:pt idx="29">
                  <c:v>3.5</c:v>
                </c:pt>
                <c:pt idx="30">
                  <c:v>3.8</c:v>
                </c:pt>
                <c:pt idx="31">
                  <c:v>3.8</c:v>
                </c:pt>
                <c:pt idx="32">
                  <c:v>3.8</c:v>
                </c:pt>
                <c:pt idx="33">
                  <c:v>3.9</c:v>
                </c:pt>
                <c:pt idx="34">
                  <c:v>4</c:v>
                </c:pt>
                <c:pt idx="35">
                  <c:v>4.2</c:v>
                </c:pt>
                <c:pt idx="36">
                  <c:v>4.3</c:v>
                </c:pt>
                <c:pt idx="37">
                  <c:v>4.3</c:v>
                </c:pt>
                <c:pt idx="38">
                  <c:v>4.3</c:v>
                </c:pt>
                <c:pt idx="39">
                  <c:v>4.4</c:v>
                </c:pt>
                <c:pt idx="40">
                  <c:v>4.6</c:v>
                </c:pt>
                <c:pt idx="41">
                  <c:v>4.7</c:v>
                </c:pt>
                <c:pt idx="42">
                  <c:v>4.8</c:v>
                </c:pt>
                <c:pt idx="43">
                  <c:v>4.8</c:v>
                </c:pt>
                <c:pt idx="44">
                  <c:v>4.7</c:v>
                </c:pt>
                <c:pt idx="45">
                  <c:v>5</c:v>
                </c:pt>
                <c:pt idx="46">
                  <c:v>4.6</c:v>
                </c:pt>
                <c:pt idx="47">
                  <c:v>4.8</c:v>
                </c:pt>
                <c:pt idx="48">
                  <c:v>5.1</c:v>
                </c:pt>
                <c:pt idx="49">
                  <c:v>5.1</c:v>
                </c:pt>
                <c:pt idx="50">
                  <c:v>4.8</c:v>
                </c:pt>
                <c:pt idx="51">
                  <c:v>5.1</c:v>
                </c:pt>
                <c:pt idx="52">
                  <c:v>5.1</c:v>
                </c:pt>
                <c:pt idx="53">
                  <c:v>5.2</c:v>
                </c:pt>
                <c:pt idx="54">
                  <c:v>4.6</c:v>
                </c:pt>
                <c:pt idx="55">
                  <c:v>5</c:v>
                </c:pt>
                <c:pt idx="56">
                  <c:v>4.2</c:v>
                </c:pt>
                <c:pt idx="57">
                  <c:v>4.9</c:v>
                </c:pt>
                <c:pt idx="58">
                  <c:v>4.8</c:v>
                </c:pt>
                <c:pt idx="59">
                  <c:v>4.6</c:v>
                </c:pt>
                <c:pt idx="60">
                  <c:v>4.8</c:v>
                </c:pt>
                <c:pt idx="61">
                  <c:v>5</c:v>
                </c:pt>
                <c:pt idx="62">
                  <c:v>5.3</c:v>
                </c:pt>
                <c:pt idx="63">
                  <c:v>5.3</c:v>
                </c:pt>
                <c:pt idx="64">
                  <c:v>5.5</c:v>
                </c:pt>
                <c:pt idx="65">
                  <c:v>5.2</c:v>
                </c:pt>
                <c:pt idx="66">
                  <c:v>5.1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5.1</c:v>
                </c:pt>
                <c:pt idx="71">
                  <c:v>4.9</c:v>
                </c:pt>
                <c:pt idx="72">
                  <c:v>4.9</c:v>
                </c:pt>
                <c:pt idx="73">
                  <c:v>4.9</c:v>
                </c:pt>
                <c:pt idx="74">
                  <c:v>4.9</c:v>
                </c:pt>
                <c:pt idx="75">
                  <c:v>4.8</c:v>
                </c:pt>
                <c:pt idx="76">
                  <c:v>4.8</c:v>
                </c:pt>
                <c:pt idx="77">
                  <c:v>4.7</c:v>
                </c:pt>
                <c:pt idx="78">
                  <c:v>4.6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5.1</c:v>
                </c:pt>
                <c:pt idx="83">
                  <c:v>5</c:v>
                </c:pt>
                <c:pt idx="84">
                  <c:v>4.9</c:v>
                </c:pt>
                <c:pt idx="85">
                  <c:v>4.7</c:v>
                </c:pt>
                <c:pt idx="86">
                  <c:v>4.6</c:v>
                </c:pt>
                <c:pt idx="87">
                  <c:v>4.6</c:v>
                </c:pt>
                <c:pt idx="88">
                  <c:v>4.9</c:v>
                </c:pt>
                <c:pt idx="89">
                  <c:v>5</c:v>
                </c:pt>
                <c:pt idx="90">
                  <c:v>4.9</c:v>
                </c:pt>
                <c:pt idx="91">
                  <c:v>5</c:v>
                </c:pt>
                <c:pt idx="92">
                  <c:v>4.8</c:v>
                </c:pt>
                <c:pt idx="93">
                  <c:v>4.7</c:v>
                </c:pt>
                <c:pt idx="94">
                  <c:v>4.6</c:v>
                </c:pt>
                <c:pt idx="95">
                  <c:v>4.9</c:v>
                </c:pt>
                <c:pt idx="96">
                  <c:v>4.8</c:v>
                </c:pt>
                <c:pt idx="97">
                  <c:v>5.2</c:v>
                </c:pt>
                <c:pt idx="98">
                  <c:v>5</c:v>
                </c:pt>
                <c:pt idx="99">
                  <c:v>5</c:v>
                </c:pt>
                <c:pt idx="100">
                  <c:v>5.2</c:v>
                </c:pt>
                <c:pt idx="101">
                  <c:v>5.3</c:v>
                </c:pt>
                <c:pt idx="102">
                  <c:v>5.3</c:v>
                </c:pt>
                <c:pt idx="103">
                  <c:v>5.3</c:v>
                </c:pt>
                <c:pt idx="104">
                  <c:v>5.3</c:v>
                </c:pt>
                <c:pt idx="105">
                  <c:v>5.1</c:v>
                </c:pt>
                <c:pt idx="106">
                  <c:v>5.1</c:v>
                </c:pt>
                <c:pt idx="107">
                  <c:v>5.2</c:v>
                </c:pt>
                <c:pt idx="108">
                  <c:v>5.2</c:v>
                </c:pt>
                <c:pt idx="109">
                  <c:v>5.6</c:v>
                </c:pt>
                <c:pt idx="110">
                  <c:v>5.4</c:v>
                </c:pt>
                <c:pt idx="111">
                  <c:v>5.6</c:v>
                </c:pt>
                <c:pt idx="112">
                  <c:v>5.4</c:v>
                </c:pt>
                <c:pt idx="113">
                  <c:v>5.6</c:v>
                </c:pt>
                <c:pt idx="114">
                  <c:v>5.9</c:v>
                </c:pt>
                <c:pt idx="115">
                  <c:v>6</c:v>
                </c:pt>
                <c:pt idx="116">
                  <c:v>6.1</c:v>
                </c:pt>
                <c:pt idx="117">
                  <c:v>6.2</c:v>
                </c:pt>
                <c:pt idx="118">
                  <c:v>6.4</c:v>
                </c:pt>
                <c:pt idx="119">
                  <c:v>6.5</c:v>
                </c:pt>
                <c:pt idx="120">
                  <c:v>6.6</c:v>
                </c:pt>
                <c:pt idx="121">
                  <c:v>6.7</c:v>
                </c:pt>
                <c:pt idx="122">
                  <c:v>6.9</c:v>
                </c:pt>
                <c:pt idx="123">
                  <c:v>7</c:v>
                </c:pt>
                <c:pt idx="124">
                  <c:v>7.1</c:v>
                </c:pt>
                <c:pt idx="125">
                  <c:v>7.2</c:v>
                </c:pt>
                <c:pt idx="126">
                  <c:v>7.3</c:v>
                </c:pt>
                <c:pt idx="127">
                  <c:v>7.4</c:v>
                </c:pt>
                <c:pt idx="128">
                  <c:v>7.4</c:v>
                </c:pt>
                <c:pt idx="129">
                  <c:v>7.6</c:v>
                </c:pt>
                <c:pt idx="130">
                  <c:v>8.1</c:v>
                </c:pt>
                <c:pt idx="131">
                  <c:v>8.2</c:v>
                </c:pt>
                <c:pt idx="132">
                  <c:v>8.3</c:v>
                </c:pt>
                <c:pt idx="133">
                  <c:v>8.4</c:v>
                </c:pt>
                <c:pt idx="134">
                  <c:v>8.5</c:v>
                </c:pt>
                <c:pt idx="135">
                  <c:v>8.6</c:v>
                </c:pt>
                <c:pt idx="136">
                  <c:v>8.9</c:v>
                </c:pt>
                <c:pt idx="137">
                  <c:v>9</c:v>
                </c:pt>
                <c:pt idx="138">
                  <c:v>9.1</c:v>
                </c:pt>
                <c:pt idx="139">
                  <c:v>9.3</c:v>
                </c:pt>
                <c:pt idx="140">
                  <c:v>9.5</c:v>
                </c:pt>
                <c:pt idx="141">
                  <c:v>9.6</c:v>
                </c:pt>
                <c:pt idx="142">
                  <c:v>9.6</c:v>
                </c:pt>
                <c:pt idx="143">
                  <c:v>9.9</c:v>
                </c:pt>
                <c:pt idx="144">
                  <c:v>9.9</c:v>
                </c:pt>
                <c:pt idx="145">
                  <c:v>10.3</c:v>
                </c:pt>
                <c:pt idx="146">
                  <c:v>10.6</c:v>
                </c:pt>
                <c:pt idx="147">
                  <c:v>10.6</c:v>
                </c:pt>
                <c:pt idx="148">
                  <c:v>10.7</c:v>
                </c:pt>
                <c:pt idx="149">
                  <c:v>10.7</c:v>
                </c:pt>
                <c:pt idx="150">
                  <c:v>11.1</c:v>
                </c:pt>
                <c:pt idx="151">
                  <c:v>11.5</c:v>
                </c:pt>
                <c:pt idx="152">
                  <c:v>11.9</c:v>
                </c:pt>
                <c:pt idx="153">
                  <c:v>11.9</c:v>
                </c:pt>
                <c:pt idx="154">
                  <c:v>12</c:v>
                </c:pt>
                <c:pt idx="155">
                  <c:v>12</c:v>
                </c:pt>
                <c:pt idx="156">
                  <c:v>12.2</c:v>
                </c:pt>
                <c:pt idx="157">
                  <c:v>12.5</c:v>
                </c:pt>
                <c:pt idx="158">
                  <c:v>12.6</c:v>
                </c:pt>
                <c:pt idx="159">
                  <c:v>12.7</c:v>
                </c:pt>
                <c:pt idx="160">
                  <c:v>12.7</c:v>
                </c:pt>
                <c:pt idx="161">
                  <c:v>12.8</c:v>
                </c:pt>
                <c:pt idx="162">
                  <c:v>12.9</c:v>
                </c:pt>
                <c:pt idx="163">
                  <c:v>12.8</c:v>
                </c:pt>
                <c:pt idx="164">
                  <c:v>13</c:v>
                </c:pt>
                <c:pt idx="165">
                  <c:v>13.1</c:v>
                </c:pt>
                <c:pt idx="166">
                  <c:v>13.2</c:v>
                </c:pt>
                <c:pt idx="167">
                  <c:v>13.4</c:v>
                </c:pt>
                <c:pt idx="168">
                  <c:v>13.6</c:v>
                </c:pt>
                <c:pt idx="169">
                  <c:v>13.7</c:v>
                </c:pt>
                <c:pt idx="170">
                  <c:v>13.7</c:v>
                </c:pt>
                <c:pt idx="171">
                  <c:v>13.8</c:v>
                </c:pt>
                <c:pt idx="172">
                  <c:v>13.9</c:v>
                </c:pt>
                <c:pt idx="173">
                  <c:v>14.1</c:v>
                </c:pt>
                <c:pt idx="174">
                  <c:v>14.2</c:v>
                </c:pt>
                <c:pt idx="175">
                  <c:v>14.2</c:v>
                </c:pt>
                <c:pt idx="176">
                  <c:v>14.3</c:v>
                </c:pt>
                <c:pt idx="177">
                  <c:v>14.4</c:v>
                </c:pt>
                <c:pt idx="178">
                  <c:v>14.6</c:v>
                </c:pt>
                <c:pt idx="179">
                  <c:v>14.6</c:v>
                </c:pt>
                <c:pt idx="180">
                  <c:v>14.8</c:v>
                </c:pt>
                <c:pt idx="181">
                  <c:v>15</c:v>
                </c:pt>
                <c:pt idx="182">
                  <c:v>15.2</c:v>
                </c:pt>
                <c:pt idx="183">
                  <c:v>15.2</c:v>
                </c:pt>
                <c:pt idx="184">
                  <c:v>15.3</c:v>
                </c:pt>
                <c:pt idx="185">
                  <c:v>15.3</c:v>
                </c:pt>
                <c:pt idx="186">
                  <c:v>15.4</c:v>
                </c:pt>
                <c:pt idx="187">
                  <c:v>15.4</c:v>
                </c:pt>
                <c:pt idx="188">
                  <c:v>15.7</c:v>
                </c:pt>
                <c:pt idx="189">
                  <c:v>15.8</c:v>
                </c:pt>
                <c:pt idx="190">
                  <c:v>16</c:v>
                </c:pt>
                <c:pt idx="191">
                  <c:v>16.4</c:v>
                </c:pt>
                <c:pt idx="192">
                  <c:v>16.5</c:v>
                </c:pt>
                <c:pt idx="193">
                  <c:v>16.7</c:v>
                </c:pt>
                <c:pt idx="194">
                  <c:v>17</c:v>
                </c:pt>
                <c:pt idx="195">
                  <c:v>17.1</c:v>
                </c:pt>
                <c:pt idx="196">
                  <c:v>17.4</c:v>
                </c:pt>
                <c:pt idx="197">
                  <c:v>17.8</c:v>
                </c:pt>
                <c:pt idx="198">
                  <c:v>18</c:v>
                </c:pt>
                <c:pt idx="199">
                  <c:v>18.5</c:v>
                </c:pt>
                <c:pt idx="200">
                  <c:v>18.6</c:v>
                </c:pt>
                <c:pt idx="201">
                  <c:v>18.9</c:v>
                </c:pt>
                <c:pt idx="202">
                  <c:v>19.4</c:v>
                </c:pt>
                <c:pt idx="203">
                  <c:v>19.8</c:v>
                </c:pt>
                <c:pt idx="204">
                  <c:v>19.8</c:v>
                </c:pt>
              </c:numCache>
            </c:numRef>
          </c:xVal>
          <c:yVal>
            <c:numRef>
              <c:f>Data!$Z$415:$Z$619</c:f>
              <c:numCache>
                <c:ptCount val="205"/>
                <c:pt idx="0">
                  <c:v>2963.6447607440377</c:v>
                </c:pt>
                <c:pt idx="1">
                  <c:v>2967.1635333599356</c:v>
                </c:pt>
                <c:pt idx="2">
                  <c:v>2971.8575508230465</c:v>
                </c:pt>
                <c:pt idx="3">
                  <c:v>2954.268650255442</c:v>
                </c:pt>
                <c:pt idx="4">
                  <c:v>2940.2243047518637</c:v>
                </c:pt>
                <c:pt idx="5">
                  <c:v>2912.206672463777</c:v>
                </c:pt>
                <c:pt idx="6">
                  <c:v>2883.1218136814664</c:v>
                </c:pt>
                <c:pt idx="7">
                  <c:v>2857.611134763768</c:v>
                </c:pt>
                <c:pt idx="8">
                  <c:v>2831.0244113889603</c:v>
                </c:pt>
                <c:pt idx="9">
                  <c:v>2802.22202055302</c:v>
                </c:pt>
                <c:pt idx="10">
                  <c:v>2774.665396590598</c:v>
                </c:pt>
                <c:pt idx="11">
                  <c:v>2741.4893581669594</c:v>
                </c:pt>
                <c:pt idx="12">
                  <c:v>2716.409449727596</c:v>
                </c:pt>
                <c:pt idx="13">
                  <c:v>2686.8668861150436</c:v>
                </c:pt>
                <c:pt idx="14">
                  <c:v>2665.344362428218</c:v>
                </c:pt>
                <c:pt idx="15">
                  <c:v>2639.365196067218</c:v>
                </c:pt>
                <c:pt idx="16">
                  <c:v>2614.5913811876444</c:v>
                </c:pt>
                <c:pt idx="17">
                  <c:v>2589.891256139639</c:v>
                </c:pt>
                <c:pt idx="18">
                  <c:v>2571.97356362956</c:v>
                </c:pt>
                <c:pt idx="19">
                  <c:v>2547.39969374355</c:v>
                </c:pt>
                <c:pt idx="20">
                  <c:v>2519.5628300043063</c:v>
                </c:pt>
                <c:pt idx="21">
                  <c:v>2492.9269470015383</c:v>
                </c:pt>
                <c:pt idx="22">
                  <c:v>2473.0059537745124</c:v>
                </c:pt>
                <c:pt idx="23">
                  <c:v>2453.1326362137106</c:v>
                </c:pt>
                <c:pt idx="24">
                  <c:v>2427.8079707422908</c:v>
                </c:pt>
                <c:pt idx="25">
                  <c:v>2409.1392543448933</c:v>
                </c:pt>
                <c:pt idx="26">
                  <c:v>2388.323765778941</c:v>
                </c:pt>
                <c:pt idx="27">
                  <c:v>2365.3777166227037</c:v>
                </c:pt>
                <c:pt idx="28">
                  <c:v>2333.7941946360074</c:v>
                </c:pt>
                <c:pt idx="29">
                  <c:v>2313.1664857182172</c:v>
                </c:pt>
                <c:pt idx="30">
                  <c:v>2268.827884766584</c:v>
                </c:pt>
                <c:pt idx="31">
                  <c:v>2241.907884492635</c:v>
                </c:pt>
                <c:pt idx="32">
                  <c:v>2222.579379839925</c:v>
                </c:pt>
                <c:pt idx="33">
                  <c:v>2203.2957602884676</c:v>
                </c:pt>
                <c:pt idx="34">
                  <c:v>2179.787543771822</c:v>
                </c:pt>
                <c:pt idx="35">
                  <c:v>2146.7748821438513</c:v>
                </c:pt>
                <c:pt idx="36">
                  <c:v>2123.4259070988905</c:v>
                </c:pt>
                <c:pt idx="37">
                  <c:v>2111.775993178694</c:v>
                </c:pt>
                <c:pt idx="38">
                  <c:v>2099.0856088459127</c:v>
                </c:pt>
                <c:pt idx="39">
                  <c:v>2086.4145888058893</c:v>
                </c:pt>
                <c:pt idx="40">
                  <c:v>2061.130405849299</c:v>
                </c:pt>
                <c:pt idx="41">
                  <c:v>2029.6330559481808</c:v>
                </c:pt>
                <c:pt idx="42">
                  <c:v>2007.6557813693046</c:v>
                </c:pt>
                <c:pt idx="43">
                  <c:v>2002.4316588899194</c:v>
                </c:pt>
                <c:pt idx="44">
                  <c:v>1989.907157827329</c:v>
                </c:pt>
                <c:pt idx="45">
                  <c:v>1968.0346328818275</c:v>
                </c:pt>
                <c:pt idx="46">
                  <c:v>1966.9945197284196</c:v>
                </c:pt>
                <c:pt idx="47">
                  <c:v>1944.1449292925033</c:v>
                </c:pt>
                <c:pt idx="48">
                  <c:v>1915.154271381613</c:v>
                </c:pt>
                <c:pt idx="49">
                  <c:v>1915.154271381613</c:v>
                </c:pt>
                <c:pt idx="50">
                  <c:v>1899.6650953747346</c:v>
                </c:pt>
                <c:pt idx="51">
                  <c:v>1890.385438803779</c:v>
                </c:pt>
                <c:pt idx="52">
                  <c:v>1869.801031812951</c:v>
                </c:pt>
                <c:pt idx="53">
                  <c:v>1859.5279315171524</c:v>
                </c:pt>
                <c:pt idx="54">
                  <c:v>1852.3443158085747</c:v>
                </c:pt>
                <c:pt idx="55">
                  <c:v>1845.1669091602466</c:v>
                </c:pt>
                <c:pt idx="56">
                  <c:v>1817.540593027233</c:v>
                </c:pt>
                <c:pt idx="57">
                  <c:v>1805.291670501415</c:v>
                </c:pt>
                <c:pt idx="58">
                  <c:v>1784.9168654714433</c:v>
                </c:pt>
                <c:pt idx="59">
                  <c:v>1757.4899396067162</c:v>
                </c:pt>
                <c:pt idx="60">
                  <c:v>1736.2203390418356</c:v>
                </c:pt>
                <c:pt idx="61">
                  <c:v>1721.0610530544486</c:v>
                </c:pt>
                <c:pt idx="62">
                  <c:v>1703.913917426407</c:v>
                </c:pt>
                <c:pt idx="63">
                  <c:v>1681.7759374470907</c:v>
                </c:pt>
                <c:pt idx="64">
                  <c:v>1663.7068405112623</c:v>
                </c:pt>
                <c:pt idx="65">
                  <c:v>1665.7125774288193</c:v>
                </c:pt>
                <c:pt idx="66">
                  <c:v>1661.7015879425373</c:v>
                </c:pt>
                <c:pt idx="67">
                  <c:v>1654.6870148241076</c:v>
                </c:pt>
                <c:pt idx="68">
                  <c:v>1673.7403732705968</c:v>
                </c:pt>
                <c:pt idx="69">
                  <c:v>1673.7403732705968</c:v>
                </c:pt>
                <c:pt idx="70">
                  <c:v>1673.7403732705968</c:v>
                </c:pt>
                <c:pt idx="71">
                  <c:v>1674.7443936536497</c:v>
                </c:pt>
                <c:pt idx="72">
                  <c:v>1662.7041536979166</c:v>
                </c:pt>
                <c:pt idx="73">
                  <c:v>1667.718798929239</c:v>
                </c:pt>
                <c:pt idx="74">
                  <c:v>1674.7443936536497</c:v>
                </c:pt>
                <c:pt idx="75">
                  <c:v>1678.7616895748697</c:v>
                </c:pt>
                <c:pt idx="76">
                  <c:v>1664.7096484118138</c:v>
                </c:pt>
                <c:pt idx="77">
                  <c:v>1668.722091471206</c:v>
                </c:pt>
                <c:pt idx="78">
                  <c:v>1664.7096484118138</c:v>
                </c:pt>
                <c:pt idx="79">
                  <c:v>1659.6968194887738</c:v>
                </c:pt>
                <c:pt idx="80">
                  <c:v>1667.718798929239</c:v>
                </c:pt>
                <c:pt idx="81">
                  <c:v>1660.6991432158943</c:v>
                </c:pt>
                <c:pt idx="82">
                  <c:v>1649.6802307709247</c:v>
                </c:pt>
                <c:pt idx="83">
                  <c:v>1657.6925349162761</c:v>
                </c:pt>
                <c:pt idx="84">
                  <c:v>1667.718798929239</c:v>
                </c:pt>
                <c:pt idx="85">
                  <c:v>1672.7364742677173</c:v>
                </c:pt>
                <c:pt idx="86">
                  <c:v>1683.7860440561153</c:v>
                </c:pt>
                <c:pt idx="87">
                  <c:v>1678.7616895748697</c:v>
                </c:pt>
                <c:pt idx="88">
                  <c:v>1673.7403732705968</c:v>
                </c:pt>
                <c:pt idx="89">
                  <c:v>1654.6870148241076</c:v>
                </c:pt>
                <c:pt idx="90">
                  <c:v>1664.7096484118138</c:v>
                </c:pt>
                <c:pt idx="91">
                  <c:v>1664.7096484118138</c:v>
                </c:pt>
                <c:pt idx="92">
                  <c:v>1665.7125774288193</c:v>
                </c:pt>
                <c:pt idx="93">
                  <c:v>1666.715627591537</c:v>
                </c:pt>
                <c:pt idx="94">
                  <c:v>1681.7759374470907</c:v>
                </c:pt>
                <c:pt idx="95">
                  <c:v>1688.8134403930947</c:v>
                </c:pt>
                <c:pt idx="96">
                  <c:v>1692.8375500751995</c:v>
                </c:pt>
                <c:pt idx="97">
                  <c:v>1690.8252514728065</c:v>
                </c:pt>
                <c:pt idx="98">
                  <c:v>1684.7912798572154</c:v>
                </c:pt>
                <c:pt idx="99">
                  <c:v>1668.722091471206</c:v>
                </c:pt>
                <c:pt idx="100">
                  <c:v>1674.7443936536497</c:v>
                </c:pt>
                <c:pt idx="101">
                  <c:v>1669.7255052467306</c:v>
                </c:pt>
                <c:pt idx="102">
                  <c:v>1671.732696615669</c:v>
                </c:pt>
                <c:pt idx="103">
                  <c:v>1666.715627591537</c:v>
                </c:pt>
                <c:pt idx="104">
                  <c:v>1665.7125774288193</c:v>
                </c:pt>
                <c:pt idx="105">
                  <c:v>1659.6968194887738</c:v>
                </c:pt>
                <c:pt idx="106">
                  <c:v>1654.6870148241076</c:v>
                </c:pt>
                <c:pt idx="107">
                  <c:v>1638.6759204766652</c:v>
                </c:pt>
                <c:pt idx="108">
                  <c:v>1636.6767025904674</c:v>
                </c:pt>
                <c:pt idx="109">
                  <c:v>1618.7053681226068</c:v>
                </c:pt>
                <c:pt idx="110">
                  <c:v>1610.7305756708313</c:v>
                </c:pt>
                <c:pt idx="111">
                  <c:v>1597.7878502772917</c:v>
                </c:pt>
                <c:pt idx="112">
                  <c:v>1602.7634345526033</c:v>
                </c:pt>
                <c:pt idx="113">
                  <c:v>1585.8585975835608</c:v>
                </c:pt>
                <c:pt idx="114">
                  <c:v>1558.0901392779747</c:v>
                </c:pt>
                <c:pt idx="115">
                  <c:v>1557.1001239720108</c:v>
                </c:pt>
                <c:pt idx="116">
                  <c:v>1553.141242644137</c:v>
                </c:pt>
                <c:pt idx="117">
                  <c:v>1522.523739145683</c:v>
                </c:pt>
                <c:pt idx="118">
                  <c:v>1505.7813003557371</c:v>
                </c:pt>
                <c:pt idx="119">
                  <c:v>1487.1090229320855</c:v>
                </c:pt>
                <c:pt idx="120">
                  <c:v>1483.1833615475757</c:v>
                </c:pt>
                <c:pt idx="121">
                  <c:v>1467.4992481457095</c:v>
                </c:pt>
                <c:pt idx="122">
                  <c:v>1457.7116991330154</c:v>
                </c:pt>
                <c:pt idx="123">
                  <c:v>1439.147078451938</c:v>
                </c:pt>
                <c:pt idx="124">
                  <c:v>1432.3179299997878</c:v>
                </c:pt>
                <c:pt idx="125">
                  <c:v>1407.0015791988951</c:v>
                </c:pt>
                <c:pt idx="126">
                  <c:v>1389.5199787802173</c:v>
                </c:pt>
                <c:pt idx="127">
                  <c:v>1386.6099533884912</c:v>
                </c:pt>
                <c:pt idx="128">
                  <c:v>1371.1070175710513</c:v>
                </c:pt>
                <c:pt idx="129">
                  <c:v>1342.1167934191649</c:v>
                </c:pt>
                <c:pt idx="130">
                  <c:v>1297.8607609724859</c:v>
                </c:pt>
                <c:pt idx="131">
                  <c:v>1289.2294919509686</c:v>
                </c:pt>
                <c:pt idx="132">
                  <c:v>1284.438216230384</c:v>
                </c:pt>
                <c:pt idx="133">
                  <c:v>1264.3449921418792</c:v>
                </c:pt>
                <c:pt idx="134">
                  <c:v>1250.9764697623389</c:v>
                </c:pt>
                <c:pt idx="135">
                  <c:v>1236.6768955191435</c:v>
                </c:pt>
                <c:pt idx="136">
                  <c:v>1210.0500617733408</c:v>
                </c:pt>
                <c:pt idx="137">
                  <c:v>1193.9253267531128</c:v>
                </c:pt>
                <c:pt idx="138">
                  <c:v>1180.6696035204577</c:v>
                </c:pt>
                <c:pt idx="139">
                  <c:v>1165.5460709114234</c:v>
                </c:pt>
                <c:pt idx="140">
                  <c:v>1140.0874016412083</c:v>
                </c:pt>
                <c:pt idx="141">
                  <c:v>1153.278449575524</c:v>
                </c:pt>
                <c:pt idx="142">
                  <c:v>1139.1459852705234</c:v>
                </c:pt>
                <c:pt idx="143">
                  <c:v>1124.0978202825565</c:v>
                </c:pt>
                <c:pt idx="144">
                  <c:v>1110.014889212582</c:v>
                </c:pt>
                <c:pt idx="145">
                  <c:v>1042.7473020457296</c:v>
                </c:pt>
                <c:pt idx="146">
                  <c:v>1035.3066515875473</c:v>
                </c:pt>
                <c:pt idx="147">
                  <c:v>1013.9518446493114</c:v>
                </c:pt>
                <c:pt idx="148">
                  <c:v>1004.6842476828131</c:v>
                </c:pt>
                <c:pt idx="149">
                  <c:v>983.4079450280491</c:v>
                </c:pt>
                <c:pt idx="150">
                  <c:v>948.3747915321368</c:v>
                </c:pt>
                <c:pt idx="151">
                  <c:v>916.2376506741404</c:v>
                </c:pt>
                <c:pt idx="152">
                  <c:v>866.897330990265</c:v>
                </c:pt>
                <c:pt idx="153">
                  <c:v>854.1531089795034</c:v>
                </c:pt>
                <c:pt idx="154">
                  <c:v>832.3512725238464</c:v>
                </c:pt>
                <c:pt idx="155">
                  <c:v>824.1903185328538</c:v>
                </c:pt>
                <c:pt idx="156">
                  <c:v>806.9879315716424</c:v>
                </c:pt>
                <c:pt idx="157">
                  <c:v>786.2115567102247</c:v>
                </c:pt>
                <c:pt idx="158">
                  <c:v>776.2933752329749</c:v>
                </c:pt>
                <c:pt idx="159">
                  <c:v>772.6896988443433</c:v>
                </c:pt>
                <c:pt idx="160">
                  <c:v>769.9879674860124</c:v>
                </c:pt>
                <c:pt idx="161">
                  <c:v>769.9879674860124</c:v>
                </c:pt>
                <c:pt idx="162">
                  <c:v>778.9971591999039</c:v>
                </c:pt>
                <c:pt idx="163">
                  <c:v>766.3870258316135</c:v>
                </c:pt>
                <c:pt idx="164">
                  <c:v>734.0486269218181</c:v>
                </c:pt>
                <c:pt idx="165">
                  <c:v>731.3594363895559</c:v>
                </c:pt>
                <c:pt idx="166">
                  <c:v>709.8772063981177</c:v>
                </c:pt>
                <c:pt idx="167">
                  <c:v>688.4504073287811</c:v>
                </c:pt>
                <c:pt idx="168">
                  <c:v>675.9769259584937</c:v>
                </c:pt>
                <c:pt idx="169">
                  <c:v>667.0787538591204</c:v>
                </c:pt>
                <c:pt idx="170">
                  <c:v>666.1894608447881</c:v>
                </c:pt>
                <c:pt idx="171">
                  <c:v>672.4165128473097</c:v>
                </c:pt>
                <c:pt idx="172">
                  <c:v>651.0860326572446</c:v>
                </c:pt>
                <c:pt idx="173">
                  <c:v>638.6685089051713</c:v>
                </c:pt>
                <c:pt idx="174">
                  <c:v>623.6150083684034</c:v>
                </c:pt>
                <c:pt idx="175">
                  <c:v>613.889029521737</c:v>
                </c:pt>
                <c:pt idx="176">
                  <c:v>586.5405827197586</c:v>
                </c:pt>
                <c:pt idx="177">
                  <c:v>563.6724227273008</c:v>
                </c:pt>
                <c:pt idx="178">
                  <c:v>552.2619155954966</c:v>
                </c:pt>
                <c:pt idx="179">
                  <c:v>532.9874740133317</c:v>
                </c:pt>
                <c:pt idx="180">
                  <c:v>528.6131514135739</c:v>
                </c:pt>
                <c:pt idx="181">
                  <c:v>524.2411318889912</c:v>
                </c:pt>
                <c:pt idx="182">
                  <c:v>519.8714130157267</c:v>
                </c:pt>
                <c:pt idx="183">
                  <c:v>515.5039923737477</c:v>
                </c:pt>
                <c:pt idx="184">
                  <c:v>502.41549569241664</c:v>
                </c:pt>
                <c:pt idx="185">
                  <c:v>488.47713380885773</c:v>
                </c:pt>
                <c:pt idx="186">
                  <c:v>479.7775233957599</c:v>
                </c:pt>
                <c:pt idx="187">
                  <c:v>464.1411554087958</c:v>
                </c:pt>
                <c:pt idx="188">
                  <c:v>439.01099652056917</c:v>
                </c:pt>
                <c:pt idx="189">
                  <c:v>419.1341169480681</c:v>
                </c:pt>
                <c:pt idx="190">
                  <c:v>392.41859917897114</c:v>
                </c:pt>
                <c:pt idx="191">
                  <c:v>367.50423493889457</c:v>
                </c:pt>
                <c:pt idx="192">
                  <c:v>352.93394072588444</c:v>
                </c:pt>
                <c:pt idx="193">
                  <c:v>320.45719525390297</c:v>
                </c:pt>
                <c:pt idx="194">
                  <c:v>288.10697163463374</c:v>
                </c:pt>
                <c:pt idx="195">
                  <c:v>262.65604744301345</c:v>
                </c:pt>
                <c:pt idx="196">
                  <c:v>227.9987899477929</c:v>
                </c:pt>
                <c:pt idx="197">
                  <c:v>196.84641168336432</c:v>
                </c:pt>
                <c:pt idx="198">
                  <c:v>162.46216527109902</c:v>
                </c:pt>
                <c:pt idx="199">
                  <c:v>136.55851540466432</c:v>
                </c:pt>
                <c:pt idx="200">
                  <c:v>112.39900421806337</c:v>
                </c:pt>
                <c:pt idx="201">
                  <c:v>78.36194593117293</c:v>
                </c:pt>
                <c:pt idx="202">
                  <c:v>55.197040459606015</c:v>
                </c:pt>
                <c:pt idx="203">
                  <c:v>32.09657664751228</c:v>
                </c:pt>
                <c:pt idx="204">
                  <c:v>23.86196006663477</c:v>
                </c:pt>
              </c:numCache>
            </c:numRef>
          </c:yVal>
          <c:smooth val="0"/>
        </c:ser>
        <c:axId val="11389273"/>
        <c:axId val="7012338"/>
      </c:scatterChart>
      <c:valAx>
        <c:axId val="11389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012338"/>
        <c:crosses val="autoZero"/>
        <c:crossBetween val="midCat"/>
        <c:dispUnits/>
      </c:valAx>
      <c:valAx>
        <c:axId val="7012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3892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FME Profile 2029-2103 UT 04/24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Data!$P$415:$P$619</c:f>
              <c:numCache>
                <c:ptCount val="205"/>
                <c:pt idx="0">
                  <c:v>37.3</c:v>
                </c:pt>
                <c:pt idx="1">
                  <c:v>37.1</c:v>
                </c:pt>
                <c:pt idx="2">
                  <c:v>37.1</c:v>
                </c:pt>
                <c:pt idx="3">
                  <c:v>37.1</c:v>
                </c:pt>
                <c:pt idx="4">
                  <c:v>36.8</c:v>
                </c:pt>
                <c:pt idx="5">
                  <c:v>36.6</c:v>
                </c:pt>
                <c:pt idx="6">
                  <c:v>36.5</c:v>
                </c:pt>
                <c:pt idx="7">
                  <c:v>36.3</c:v>
                </c:pt>
                <c:pt idx="8">
                  <c:v>36.2</c:v>
                </c:pt>
                <c:pt idx="9">
                  <c:v>36.1</c:v>
                </c:pt>
                <c:pt idx="10">
                  <c:v>36.1</c:v>
                </c:pt>
                <c:pt idx="11">
                  <c:v>36.2</c:v>
                </c:pt>
                <c:pt idx="12">
                  <c:v>36.5</c:v>
                </c:pt>
                <c:pt idx="13">
                  <c:v>36.7</c:v>
                </c:pt>
                <c:pt idx="14">
                  <c:v>37.5</c:v>
                </c:pt>
                <c:pt idx="15">
                  <c:v>37.1</c:v>
                </c:pt>
                <c:pt idx="16">
                  <c:v>37.5</c:v>
                </c:pt>
                <c:pt idx="17">
                  <c:v>38.3</c:v>
                </c:pt>
                <c:pt idx="18">
                  <c:v>40.6</c:v>
                </c:pt>
                <c:pt idx="19">
                  <c:v>41.7</c:v>
                </c:pt>
                <c:pt idx="20">
                  <c:v>42.2</c:v>
                </c:pt>
                <c:pt idx="21">
                  <c:v>43.3</c:v>
                </c:pt>
                <c:pt idx="22">
                  <c:v>44</c:v>
                </c:pt>
                <c:pt idx="23">
                  <c:v>45.1</c:v>
                </c:pt>
                <c:pt idx="24">
                  <c:v>45.6</c:v>
                </c:pt>
                <c:pt idx="25">
                  <c:v>45.3</c:v>
                </c:pt>
                <c:pt idx="26">
                  <c:v>45</c:v>
                </c:pt>
                <c:pt idx="27">
                  <c:v>44.8</c:v>
                </c:pt>
                <c:pt idx="28">
                  <c:v>44.9</c:v>
                </c:pt>
                <c:pt idx="29">
                  <c:v>45.6</c:v>
                </c:pt>
                <c:pt idx="30">
                  <c:v>46</c:v>
                </c:pt>
                <c:pt idx="31">
                  <c:v>46.8</c:v>
                </c:pt>
                <c:pt idx="32">
                  <c:v>47.6</c:v>
                </c:pt>
                <c:pt idx="33">
                  <c:v>48.4</c:v>
                </c:pt>
                <c:pt idx="34">
                  <c:v>48.7</c:v>
                </c:pt>
                <c:pt idx="35">
                  <c:v>48.7</c:v>
                </c:pt>
                <c:pt idx="36">
                  <c:v>48.7</c:v>
                </c:pt>
                <c:pt idx="37">
                  <c:v>48.7</c:v>
                </c:pt>
                <c:pt idx="38">
                  <c:v>49</c:v>
                </c:pt>
                <c:pt idx="39">
                  <c:v>48.9</c:v>
                </c:pt>
                <c:pt idx="40">
                  <c:v>49.1</c:v>
                </c:pt>
                <c:pt idx="41">
                  <c:v>49.5</c:v>
                </c:pt>
                <c:pt idx="42">
                  <c:v>49.5</c:v>
                </c:pt>
                <c:pt idx="43">
                  <c:v>49.3</c:v>
                </c:pt>
                <c:pt idx="44">
                  <c:v>49.6</c:v>
                </c:pt>
                <c:pt idx="45">
                  <c:v>49.5</c:v>
                </c:pt>
                <c:pt idx="46">
                  <c:v>50.2</c:v>
                </c:pt>
                <c:pt idx="47">
                  <c:v>51.4</c:v>
                </c:pt>
                <c:pt idx="48">
                  <c:v>50.3</c:v>
                </c:pt>
                <c:pt idx="49">
                  <c:v>50.2</c:v>
                </c:pt>
                <c:pt idx="50">
                  <c:v>53.7</c:v>
                </c:pt>
                <c:pt idx="51">
                  <c:v>52</c:v>
                </c:pt>
                <c:pt idx="52">
                  <c:v>52</c:v>
                </c:pt>
                <c:pt idx="53">
                  <c:v>52.1</c:v>
                </c:pt>
                <c:pt idx="54">
                  <c:v>57.4</c:v>
                </c:pt>
                <c:pt idx="55">
                  <c:v>56.4</c:v>
                </c:pt>
                <c:pt idx="56">
                  <c:v>62.6</c:v>
                </c:pt>
                <c:pt idx="57">
                  <c:v>61.6</c:v>
                </c:pt>
                <c:pt idx="58">
                  <c:v>62.2</c:v>
                </c:pt>
                <c:pt idx="59">
                  <c:v>67.2</c:v>
                </c:pt>
                <c:pt idx="60">
                  <c:v>67.3</c:v>
                </c:pt>
                <c:pt idx="61">
                  <c:v>67.5</c:v>
                </c:pt>
                <c:pt idx="62">
                  <c:v>66.3</c:v>
                </c:pt>
                <c:pt idx="63">
                  <c:v>66.6</c:v>
                </c:pt>
                <c:pt idx="64">
                  <c:v>67.5</c:v>
                </c:pt>
                <c:pt idx="65">
                  <c:v>69.8</c:v>
                </c:pt>
                <c:pt idx="66">
                  <c:v>71.4</c:v>
                </c:pt>
                <c:pt idx="67">
                  <c:v>72.9</c:v>
                </c:pt>
                <c:pt idx="68">
                  <c:v>72.4</c:v>
                </c:pt>
                <c:pt idx="69">
                  <c:v>71.1</c:v>
                </c:pt>
                <c:pt idx="70">
                  <c:v>70.5</c:v>
                </c:pt>
                <c:pt idx="71">
                  <c:v>70.6</c:v>
                </c:pt>
                <c:pt idx="72">
                  <c:v>71.5</c:v>
                </c:pt>
                <c:pt idx="73">
                  <c:v>71.2</c:v>
                </c:pt>
                <c:pt idx="74">
                  <c:v>70</c:v>
                </c:pt>
                <c:pt idx="75">
                  <c:v>69.4</c:v>
                </c:pt>
                <c:pt idx="76">
                  <c:v>72.4</c:v>
                </c:pt>
                <c:pt idx="77">
                  <c:v>74</c:v>
                </c:pt>
                <c:pt idx="78">
                  <c:v>75.3</c:v>
                </c:pt>
                <c:pt idx="79">
                  <c:v>73.7</c:v>
                </c:pt>
                <c:pt idx="80">
                  <c:v>72.6</c:v>
                </c:pt>
                <c:pt idx="81">
                  <c:v>74.1</c:v>
                </c:pt>
                <c:pt idx="82">
                  <c:v>75.5</c:v>
                </c:pt>
                <c:pt idx="83">
                  <c:v>75.6</c:v>
                </c:pt>
                <c:pt idx="84">
                  <c:v>76</c:v>
                </c:pt>
                <c:pt idx="85">
                  <c:v>76.6</c:v>
                </c:pt>
                <c:pt idx="86">
                  <c:v>77</c:v>
                </c:pt>
                <c:pt idx="87">
                  <c:v>77.2</c:v>
                </c:pt>
                <c:pt idx="88">
                  <c:v>76</c:v>
                </c:pt>
                <c:pt idx="89">
                  <c:v>76.2</c:v>
                </c:pt>
                <c:pt idx="90">
                  <c:v>76.1</c:v>
                </c:pt>
                <c:pt idx="91">
                  <c:v>75.6</c:v>
                </c:pt>
                <c:pt idx="92">
                  <c:v>76.1</c:v>
                </c:pt>
                <c:pt idx="93">
                  <c:v>76.6</c:v>
                </c:pt>
                <c:pt idx="94">
                  <c:v>76.2</c:v>
                </c:pt>
                <c:pt idx="95">
                  <c:v>74</c:v>
                </c:pt>
                <c:pt idx="96">
                  <c:v>70.7</c:v>
                </c:pt>
                <c:pt idx="97">
                  <c:v>66.8</c:v>
                </c:pt>
                <c:pt idx="98">
                  <c:v>68.4</c:v>
                </c:pt>
                <c:pt idx="99">
                  <c:v>70</c:v>
                </c:pt>
                <c:pt idx="100">
                  <c:v>70.3</c:v>
                </c:pt>
                <c:pt idx="101">
                  <c:v>68.8</c:v>
                </c:pt>
                <c:pt idx="102">
                  <c:v>69.3</c:v>
                </c:pt>
                <c:pt idx="103">
                  <c:v>69</c:v>
                </c:pt>
                <c:pt idx="104">
                  <c:v>69.6</c:v>
                </c:pt>
                <c:pt idx="105">
                  <c:v>70.9</c:v>
                </c:pt>
                <c:pt idx="106">
                  <c:v>71.5</c:v>
                </c:pt>
                <c:pt idx="107">
                  <c:v>72</c:v>
                </c:pt>
                <c:pt idx="108">
                  <c:v>72</c:v>
                </c:pt>
                <c:pt idx="109">
                  <c:v>71.9</c:v>
                </c:pt>
                <c:pt idx="110">
                  <c:v>72.3</c:v>
                </c:pt>
                <c:pt idx="111">
                  <c:v>73.1</c:v>
                </c:pt>
                <c:pt idx="112">
                  <c:v>74.7</c:v>
                </c:pt>
                <c:pt idx="113">
                  <c:v>74.9</c:v>
                </c:pt>
                <c:pt idx="114">
                  <c:v>75.1</c:v>
                </c:pt>
                <c:pt idx="115">
                  <c:v>75.2</c:v>
                </c:pt>
                <c:pt idx="116">
                  <c:v>74.9</c:v>
                </c:pt>
                <c:pt idx="117">
                  <c:v>74.4</c:v>
                </c:pt>
                <c:pt idx="118">
                  <c:v>73.8</c:v>
                </c:pt>
                <c:pt idx="119">
                  <c:v>73.3</c:v>
                </c:pt>
                <c:pt idx="120">
                  <c:v>72</c:v>
                </c:pt>
                <c:pt idx="121">
                  <c:v>71</c:v>
                </c:pt>
                <c:pt idx="122">
                  <c:v>70.2</c:v>
                </c:pt>
                <c:pt idx="123">
                  <c:v>69.9</c:v>
                </c:pt>
                <c:pt idx="124">
                  <c:v>71</c:v>
                </c:pt>
                <c:pt idx="125">
                  <c:v>71.3</c:v>
                </c:pt>
                <c:pt idx="126">
                  <c:v>71.2</c:v>
                </c:pt>
                <c:pt idx="127">
                  <c:v>70.8</c:v>
                </c:pt>
                <c:pt idx="128">
                  <c:v>70.6</c:v>
                </c:pt>
                <c:pt idx="129">
                  <c:v>70.1</c:v>
                </c:pt>
                <c:pt idx="130">
                  <c:v>69.1</c:v>
                </c:pt>
                <c:pt idx="131">
                  <c:v>68.6</c:v>
                </c:pt>
                <c:pt idx="132">
                  <c:v>68.5</c:v>
                </c:pt>
                <c:pt idx="133">
                  <c:v>68.3</c:v>
                </c:pt>
                <c:pt idx="134">
                  <c:v>68.9</c:v>
                </c:pt>
                <c:pt idx="135">
                  <c:v>68.8</c:v>
                </c:pt>
                <c:pt idx="136">
                  <c:v>68.2</c:v>
                </c:pt>
                <c:pt idx="137">
                  <c:v>67.2</c:v>
                </c:pt>
                <c:pt idx="138">
                  <c:v>66.1</c:v>
                </c:pt>
                <c:pt idx="139">
                  <c:v>64.4</c:v>
                </c:pt>
                <c:pt idx="140">
                  <c:v>65.3</c:v>
                </c:pt>
                <c:pt idx="141">
                  <c:v>65.4</c:v>
                </c:pt>
                <c:pt idx="142">
                  <c:v>65.3</c:v>
                </c:pt>
                <c:pt idx="143">
                  <c:v>65</c:v>
                </c:pt>
                <c:pt idx="144">
                  <c:v>64.5</c:v>
                </c:pt>
                <c:pt idx="145">
                  <c:v>64.1</c:v>
                </c:pt>
                <c:pt idx="146">
                  <c:v>63.5</c:v>
                </c:pt>
                <c:pt idx="147">
                  <c:v>63.6</c:v>
                </c:pt>
                <c:pt idx="148">
                  <c:v>63.6</c:v>
                </c:pt>
                <c:pt idx="149">
                  <c:v>63.2</c:v>
                </c:pt>
                <c:pt idx="150">
                  <c:v>63.3</c:v>
                </c:pt>
                <c:pt idx="151">
                  <c:v>62.5</c:v>
                </c:pt>
                <c:pt idx="152">
                  <c:v>62</c:v>
                </c:pt>
                <c:pt idx="153">
                  <c:v>61.5</c:v>
                </c:pt>
                <c:pt idx="154">
                  <c:v>60.4</c:v>
                </c:pt>
                <c:pt idx="155">
                  <c:v>60.3</c:v>
                </c:pt>
                <c:pt idx="156">
                  <c:v>59.6</c:v>
                </c:pt>
                <c:pt idx="157">
                  <c:v>59</c:v>
                </c:pt>
                <c:pt idx="158">
                  <c:v>59.2</c:v>
                </c:pt>
                <c:pt idx="159">
                  <c:v>59.1</c:v>
                </c:pt>
                <c:pt idx="160">
                  <c:v>58.7</c:v>
                </c:pt>
                <c:pt idx="161">
                  <c:v>57.8</c:v>
                </c:pt>
                <c:pt idx="162">
                  <c:v>58.5</c:v>
                </c:pt>
                <c:pt idx="163">
                  <c:v>58.1</c:v>
                </c:pt>
                <c:pt idx="164">
                  <c:v>58</c:v>
                </c:pt>
                <c:pt idx="165">
                  <c:v>58.2</c:v>
                </c:pt>
                <c:pt idx="166">
                  <c:v>58</c:v>
                </c:pt>
                <c:pt idx="167">
                  <c:v>58</c:v>
                </c:pt>
                <c:pt idx="168">
                  <c:v>58.2</c:v>
                </c:pt>
                <c:pt idx="169">
                  <c:v>57.9</c:v>
                </c:pt>
                <c:pt idx="170">
                  <c:v>57.9</c:v>
                </c:pt>
                <c:pt idx="171">
                  <c:v>57.5</c:v>
                </c:pt>
                <c:pt idx="172">
                  <c:v>57</c:v>
                </c:pt>
                <c:pt idx="173">
                  <c:v>56.8</c:v>
                </c:pt>
                <c:pt idx="174">
                  <c:v>55.7</c:v>
                </c:pt>
                <c:pt idx="175">
                  <c:v>56.1</c:v>
                </c:pt>
                <c:pt idx="176">
                  <c:v>55.8</c:v>
                </c:pt>
                <c:pt idx="177">
                  <c:v>55.6</c:v>
                </c:pt>
                <c:pt idx="178">
                  <c:v>55.3</c:v>
                </c:pt>
                <c:pt idx="179">
                  <c:v>55.1</c:v>
                </c:pt>
                <c:pt idx="180">
                  <c:v>55.1</c:v>
                </c:pt>
                <c:pt idx="181">
                  <c:v>54.9</c:v>
                </c:pt>
                <c:pt idx="182">
                  <c:v>54.7</c:v>
                </c:pt>
                <c:pt idx="183">
                  <c:v>54.2</c:v>
                </c:pt>
                <c:pt idx="184">
                  <c:v>54</c:v>
                </c:pt>
                <c:pt idx="185">
                  <c:v>53.9</c:v>
                </c:pt>
                <c:pt idx="186">
                  <c:v>53.8</c:v>
                </c:pt>
                <c:pt idx="187">
                  <c:v>53.6</c:v>
                </c:pt>
                <c:pt idx="188">
                  <c:v>53.3</c:v>
                </c:pt>
                <c:pt idx="189">
                  <c:v>53.5</c:v>
                </c:pt>
                <c:pt idx="190">
                  <c:v>53.3</c:v>
                </c:pt>
                <c:pt idx="191">
                  <c:v>53.1</c:v>
                </c:pt>
                <c:pt idx="192">
                  <c:v>52.6</c:v>
                </c:pt>
                <c:pt idx="193">
                  <c:v>52.4</c:v>
                </c:pt>
                <c:pt idx="194">
                  <c:v>51.7</c:v>
                </c:pt>
                <c:pt idx="195">
                  <c:v>51.6</c:v>
                </c:pt>
                <c:pt idx="196">
                  <c:v>50.6</c:v>
                </c:pt>
                <c:pt idx="197">
                  <c:v>50</c:v>
                </c:pt>
                <c:pt idx="198">
                  <c:v>49.3</c:v>
                </c:pt>
                <c:pt idx="199">
                  <c:v>49.2</c:v>
                </c:pt>
                <c:pt idx="200">
                  <c:v>48.5</c:v>
                </c:pt>
                <c:pt idx="201">
                  <c:v>48.2</c:v>
                </c:pt>
                <c:pt idx="202">
                  <c:v>48</c:v>
                </c:pt>
                <c:pt idx="203">
                  <c:v>47.5</c:v>
                </c:pt>
                <c:pt idx="204">
                  <c:v>47.8</c:v>
                </c:pt>
              </c:numCache>
            </c:numRef>
          </c:xVal>
          <c:yVal>
            <c:numRef>
              <c:f>Data!$Z$415:$Z$619</c:f>
              <c:numCache>
                <c:ptCount val="205"/>
                <c:pt idx="0">
                  <c:v>2963.6447607440377</c:v>
                </c:pt>
                <c:pt idx="1">
                  <c:v>2967.1635333599356</c:v>
                </c:pt>
                <c:pt idx="2">
                  <c:v>2971.8575508230465</c:v>
                </c:pt>
                <c:pt idx="3">
                  <c:v>2954.268650255442</c:v>
                </c:pt>
                <c:pt idx="4">
                  <c:v>2940.2243047518637</c:v>
                </c:pt>
                <c:pt idx="5">
                  <c:v>2912.206672463777</c:v>
                </c:pt>
                <c:pt idx="6">
                  <c:v>2883.1218136814664</c:v>
                </c:pt>
                <c:pt idx="7">
                  <c:v>2857.611134763768</c:v>
                </c:pt>
                <c:pt idx="8">
                  <c:v>2831.0244113889603</c:v>
                </c:pt>
                <c:pt idx="9">
                  <c:v>2802.22202055302</c:v>
                </c:pt>
                <c:pt idx="10">
                  <c:v>2774.665396590598</c:v>
                </c:pt>
                <c:pt idx="11">
                  <c:v>2741.4893581669594</c:v>
                </c:pt>
                <c:pt idx="12">
                  <c:v>2716.409449727596</c:v>
                </c:pt>
                <c:pt idx="13">
                  <c:v>2686.8668861150436</c:v>
                </c:pt>
                <c:pt idx="14">
                  <c:v>2665.344362428218</c:v>
                </c:pt>
                <c:pt idx="15">
                  <c:v>2639.365196067218</c:v>
                </c:pt>
                <c:pt idx="16">
                  <c:v>2614.5913811876444</c:v>
                </c:pt>
                <c:pt idx="17">
                  <c:v>2589.891256139639</c:v>
                </c:pt>
                <c:pt idx="18">
                  <c:v>2571.97356362956</c:v>
                </c:pt>
                <c:pt idx="19">
                  <c:v>2547.39969374355</c:v>
                </c:pt>
                <c:pt idx="20">
                  <c:v>2519.5628300043063</c:v>
                </c:pt>
                <c:pt idx="21">
                  <c:v>2492.9269470015383</c:v>
                </c:pt>
                <c:pt idx="22">
                  <c:v>2473.0059537745124</c:v>
                </c:pt>
                <c:pt idx="23">
                  <c:v>2453.1326362137106</c:v>
                </c:pt>
                <c:pt idx="24">
                  <c:v>2427.8079707422908</c:v>
                </c:pt>
                <c:pt idx="25">
                  <c:v>2409.1392543448933</c:v>
                </c:pt>
                <c:pt idx="26">
                  <c:v>2388.323765778941</c:v>
                </c:pt>
                <c:pt idx="27">
                  <c:v>2365.3777166227037</c:v>
                </c:pt>
                <c:pt idx="28">
                  <c:v>2333.7941946360074</c:v>
                </c:pt>
                <c:pt idx="29">
                  <c:v>2313.1664857182172</c:v>
                </c:pt>
                <c:pt idx="30">
                  <c:v>2268.827884766584</c:v>
                </c:pt>
                <c:pt idx="31">
                  <c:v>2241.907884492635</c:v>
                </c:pt>
                <c:pt idx="32">
                  <c:v>2222.579379839925</c:v>
                </c:pt>
                <c:pt idx="33">
                  <c:v>2203.2957602884676</c:v>
                </c:pt>
                <c:pt idx="34">
                  <c:v>2179.787543771822</c:v>
                </c:pt>
                <c:pt idx="35">
                  <c:v>2146.7748821438513</c:v>
                </c:pt>
                <c:pt idx="36">
                  <c:v>2123.4259070988905</c:v>
                </c:pt>
                <c:pt idx="37">
                  <c:v>2111.775993178694</c:v>
                </c:pt>
                <c:pt idx="38">
                  <c:v>2099.0856088459127</c:v>
                </c:pt>
                <c:pt idx="39">
                  <c:v>2086.4145888058893</c:v>
                </c:pt>
                <c:pt idx="40">
                  <c:v>2061.130405849299</c:v>
                </c:pt>
                <c:pt idx="41">
                  <c:v>2029.6330559481808</c:v>
                </c:pt>
                <c:pt idx="42">
                  <c:v>2007.6557813693046</c:v>
                </c:pt>
                <c:pt idx="43">
                  <c:v>2002.4316588899194</c:v>
                </c:pt>
                <c:pt idx="44">
                  <c:v>1989.907157827329</c:v>
                </c:pt>
                <c:pt idx="45">
                  <c:v>1968.0346328818275</c:v>
                </c:pt>
                <c:pt idx="46">
                  <c:v>1966.9945197284196</c:v>
                </c:pt>
                <c:pt idx="47">
                  <c:v>1944.1449292925033</c:v>
                </c:pt>
                <c:pt idx="48">
                  <c:v>1915.154271381613</c:v>
                </c:pt>
                <c:pt idx="49">
                  <c:v>1915.154271381613</c:v>
                </c:pt>
                <c:pt idx="50">
                  <c:v>1899.6650953747346</c:v>
                </c:pt>
                <c:pt idx="51">
                  <c:v>1890.385438803779</c:v>
                </c:pt>
                <c:pt idx="52">
                  <c:v>1869.801031812951</c:v>
                </c:pt>
                <c:pt idx="53">
                  <c:v>1859.5279315171524</c:v>
                </c:pt>
                <c:pt idx="54">
                  <c:v>1852.3443158085747</c:v>
                </c:pt>
                <c:pt idx="55">
                  <c:v>1845.1669091602466</c:v>
                </c:pt>
                <c:pt idx="56">
                  <c:v>1817.540593027233</c:v>
                </c:pt>
                <c:pt idx="57">
                  <c:v>1805.291670501415</c:v>
                </c:pt>
                <c:pt idx="58">
                  <c:v>1784.9168654714433</c:v>
                </c:pt>
                <c:pt idx="59">
                  <c:v>1757.4899396067162</c:v>
                </c:pt>
                <c:pt idx="60">
                  <c:v>1736.2203390418356</c:v>
                </c:pt>
                <c:pt idx="61">
                  <c:v>1721.0610530544486</c:v>
                </c:pt>
                <c:pt idx="62">
                  <c:v>1703.913917426407</c:v>
                </c:pt>
                <c:pt idx="63">
                  <c:v>1681.7759374470907</c:v>
                </c:pt>
                <c:pt idx="64">
                  <c:v>1663.7068405112623</c:v>
                </c:pt>
                <c:pt idx="65">
                  <c:v>1665.7125774288193</c:v>
                </c:pt>
                <c:pt idx="66">
                  <c:v>1661.7015879425373</c:v>
                </c:pt>
                <c:pt idx="67">
                  <c:v>1654.6870148241076</c:v>
                </c:pt>
                <c:pt idx="68">
                  <c:v>1673.7403732705968</c:v>
                </c:pt>
                <c:pt idx="69">
                  <c:v>1673.7403732705968</c:v>
                </c:pt>
                <c:pt idx="70">
                  <c:v>1673.7403732705968</c:v>
                </c:pt>
                <c:pt idx="71">
                  <c:v>1674.7443936536497</c:v>
                </c:pt>
                <c:pt idx="72">
                  <c:v>1662.7041536979166</c:v>
                </c:pt>
                <c:pt idx="73">
                  <c:v>1667.718798929239</c:v>
                </c:pt>
                <c:pt idx="74">
                  <c:v>1674.7443936536497</c:v>
                </c:pt>
                <c:pt idx="75">
                  <c:v>1678.7616895748697</c:v>
                </c:pt>
                <c:pt idx="76">
                  <c:v>1664.7096484118138</c:v>
                </c:pt>
                <c:pt idx="77">
                  <c:v>1668.722091471206</c:v>
                </c:pt>
                <c:pt idx="78">
                  <c:v>1664.7096484118138</c:v>
                </c:pt>
                <c:pt idx="79">
                  <c:v>1659.6968194887738</c:v>
                </c:pt>
                <c:pt idx="80">
                  <c:v>1667.718798929239</c:v>
                </c:pt>
                <c:pt idx="81">
                  <c:v>1660.6991432158943</c:v>
                </c:pt>
                <c:pt idx="82">
                  <c:v>1649.6802307709247</c:v>
                </c:pt>
                <c:pt idx="83">
                  <c:v>1657.6925349162761</c:v>
                </c:pt>
                <c:pt idx="84">
                  <c:v>1667.718798929239</c:v>
                </c:pt>
                <c:pt idx="85">
                  <c:v>1672.7364742677173</c:v>
                </c:pt>
                <c:pt idx="86">
                  <c:v>1683.7860440561153</c:v>
                </c:pt>
                <c:pt idx="87">
                  <c:v>1678.7616895748697</c:v>
                </c:pt>
                <c:pt idx="88">
                  <c:v>1673.7403732705968</c:v>
                </c:pt>
                <c:pt idx="89">
                  <c:v>1654.6870148241076</c:v>
                </c:pt>
                <c:pt idx="90">
                  <c:v>1664.7096484118138</c:v>
                </c:pt>
                <c:pt idx="91">
                  <c:v>1664.7096484118138</c:v>
                </c:pt>
                <c:pt idx="92">
                  <c:v>1665.7125774288193</c:v>
                </c:pt>
                <c:pt idx="93">
                  <c:v>1666.715627591537</c:v>
                </c:pt>
                <c:pt idx="94">
                  <c:v>1681.7759374470907</c:v>
                </c:pt>
                <c:pt idx="95">
                  <c:v>1688.8134403930947</c:v>
                </c:pt>
                <c:pt idx="96">
                  <c:v>1692.8375500751995</c:v>
                </c:pt>
                <c:pt idx="97">
                  <c:v>1690.8252514728065</c:v>
                </c:pt>
                <c:pt idx="98">
                  <c:v>1684.7912798572154</c:v>
                </c:pt>
                <c:pt idx="99">
                  <c:v>1668.722091471206</c:v>
                </c:pt>
                <c:pt idx="100">
                  <c:v>1674.7443936536497</c:v>
                </c:pt>
                <c:pt idx="101">
                  <c:v>1669.7255052467306</c:v>
                </c:pt>
                <c:pt idx="102">
                  <c:v>1671.732696615669</c:v>
                </c:pt>
                <c:pt idx="103">
                  <c:v>1666.715627591537</c:v>
                </c:pt>
                <c:pt idx="104">
                  <c:v>1665.7125774288193</c:v>
                </c:pt>
                <c:pt idx="105">
                  <c:v>1659.6968194887738</c:v>
                </c:pt>
                <c:pt idx="106">
                  <c:v>1654.6870148241076</c:v>
                </c:pt>
                <c:pt idx="107">
                  <c:v>1638.6759204766652</c:v>
                </c:pt>
                <c:pt idx="108">
                  <c:v>1636.6767025904674</c:v>
                </c:pt>
                <c:pt idx="109">
                  <c:v>1618.7053681226068</c:v>
                </c:pt>
                <c:pt idx="110">
                  <c:v>1610.7305756708313</c:v>
                </c:pt>
                <c:pt idx="111">
                  <c:v>1597.7878502772917</c:v>
                </c:pt>
                <c:pt idx="112">
                  <c:v>1602.7634345526033</c:v>
                </c:pt>
                <c:pt idx="113">
                  <c:v>1585.8585975835608</c:v>
                </c:pt>
                <c:pt idx="114">
                  <c:v>1558.0901392779747</c:v>
                </c:pt>
                <c:pt idx="115">
                  <c:v>1557.1001239720108</c:v>
                </c:pt>
                <c:pt idx="116">
                  <c:v>1553.141242644137</c:v>
                </c:pt>
                <c:pt idx="117">
                  <c:v>1522.523739145683</c:v>
                </c:pt>
                <c:pt idx="118">
                  <c:v>1505.7813003557371</c:v>
                </c:pt>
                <c:pt idx="119">
                  <c:v>1487.1090229320855</c:v>
                </c:pt>
                <c:pt idx="120">
                  <c:v>1483.1833615475757</c:v>
                </c:pt>
                <c:pt idx="121">
                  <c:v>1467.4992481457095</c:v>
                </c:pt>
                <c:pt idx="122">
                  <c:v>1457.7116991330154</c:v>
                </c:pt>
                <c:pt idx="123">
                  <c:v>1439.147078451938</c:v>
                </c:pt>
                <c:pt idx="124">
                  <c:v>1432.3179299997878</c:v>
                </c:pt>
                <c:pt idx="125">
                  <c:v>1407.0015791988951</c:v>
                </c:pt>
                <c:pt idx="126">
                  <c:v>1389.5199787802173</c:v>
                </c:pt>
                <c:pt idx="127">
                  <c:v>1386.6099533884912</c:v>
                </c:pt>
                <c:pt idx="128">
                  <c:v>1371.1070175710513</c:v>
                </c:pt>
                <c:pt idx="129">
                  <c:v>1342.1167934191649</c:v>
                </c:pt>
                <c:pt idx="130">
                  <c:v>1297.8607609724859</c:v>
                </c:pt>
                <c:pt idx="131">
                  <c:v>1289.2294919509686</c:v>
                </c:pt>
                <c:pt idx="132">
                  <c:v>1284.438216230384</c:v>
                </c:pt>
                <c:pt idx="133">
                  <c:v>1264.3449921418792</c:v>
                </c:pt>
                <c:pt idx="134">
                  <c:v>1250.9764697623389</c:v>
                </c:pt>
                <c:pt idx="135">
                  <c:v>1236.6768955191435</c:v>
                </c:pt>
                <c:pt idx="136">
                  <c:v>1210.0500617733408</c:v>
                </c:pt>
                <c:pt idx="137">
                  <c:v>1193.9253267531128</c:v>
                </c:pt>
                <c:pt idx="138">
                  <c:v>1180.6696035204577</c:v>
                </c:pt>
                <c:pt idx="139">
                  <c:v>1165.5460709114234</c:v>
                </c:pt>
                <c:pt idx="140">
                  <c:v>1140.0874016412083</c:v>
                </c:pt>
                <c:pt idx="141">
                  <c:v>1153.278449575524</c:v>
                </c:pt>
                <c:pt idx="142">
                  <c:v>1139.1459852705234</c:v>
                </c:pt>
                <c:pt idx="143">
                  <c:v>1124.0978202825565</c:v>
                </c:pt>
                <c:pt idx="144">
                  <c:v>1110.014889212582</c:v>
                </c:pt>
                <c:pt idx="145">
                  <c:v>1042.7473020457296</c:v>
                </c:pt>
                <c:pt idx="146">
                  <c:v>1035.3066515875473</c:v>
                </c:pt>
                <c:pt idx="147">
                  <c:v>1013.9518446493114</c:v>
                </c:pt>
                <c:pt idx="148">
                  <c:v>1004.6842476828131</c:v>
                </c:pt>
                <c:pt idx="149">
                  <c:v>983.4079450280491</c:v>
                </c:pt>
                <c:pt idx="150">
                  <c:v>948.3747915321368</c:v>
                </c:pt>
                <c:pt idx="151">
                  <c:v>916.2376506741404</c:v>
                </c:pt>
                <c:pt idx="152">
                  <c:v>866.897330990265</c:v>
                </c:pt>
                <c:pt idx="153">
                  <c:v>854.1531089795034</c:v>
                </c:pt>
                <c:pt idx="154">
                  <c:v>832.3512725238464</c:v>
                </c:pt>
                <c:pt idx="155">
                  <c:v>824.1903185328538</c:v>
                </c:pt>
                <c:pt idx="156">
                  <c:v>806.9879315716424</c:v>
                </c:pt>
                <c:pt idx="157">
                  <c:v>786.2115567102247</c:v>
                </c:pt>
                <c:pt idx="158">
                  <c:v>776.2933752329749</c:v>
                </c:pt>
                <c:pt idx="159">
                  <c:v>772.6896988443433</c:v>
                </c:pt>
                <c:pt idx="160">
                  <c:v>769.9879674860124</c:v>
                </c:pt>
                <c:pt idx="161">
                  <c:v>769.9879674860124</c:v>
                </c:pt>
                <c:pt idx="162">
                  <c:v>778.9971591999039</c:v>
                </c:pt>
                <c:pt idx="163">
                  <c:v>766.3870258316135</c:v>
                </c:pt>
                <c:pt idx="164">
                  <c:v>734.0486269218181</c:v>
                </c:pt>
                <c:pt idx="165">
                  <c:v>731.3594363895559</c:v>
                </c:pt>
                <c:pt idx="166">
                  <c:v>709.8772063981177</c:v>
                </c:pt>
                <c:pt idx="167">
                  <c:v>688.4504073287811</c:v>
                </c:pt>
                <c:pt idx="168">
                  <c:v>675.9769259584937</c:v>
                </c:pt>
                <c:pt idx="169">
                  <c:v>667.0787538591204</c:v>
                </c:pt>
                <c:pt idx="170">
                  <c:v>666.1894608447881</c:v>
                </c:pt>
                <c:pt idx="171">
                  <c:v>672.4165128473097</c:v>
                </c:pt>
                <c:pt idx="172">
                  <c:v>651.0860326572446</c:v>
                </c:pt>
                <c:pt idx="173">
                  <c:v>638.6685089051713</c:v>
                </c:pt>
                <c:pt idx="174">
                  <c:v>623.6150083684034</c:v>
                </c:pt>
                <c:pt idx="175">
                  <c:v>613.889029521737</c:v>
                </c:pt>
                <c:pt idx="176">
                  <c:v>586.5405827197586</c:v>
                </c:pt>
                <c:pt idx="177">
                  <c:v>563.6724227273008</c:v>
                </c:pt>
                <c:pt idx="178">
                  <c:v>552.2619155954966</c:v>
                </c:pt>
                <c:pt idx="179">
                  <c:v>532.9874740133317</c:v>
                </c:pt>
                <c:pt idx="180">
                  <c:v>528.6131514135739</c:v>
                </c:pt>
                <c:pt idx="181">
                  <c:v>524.2411318889912</c:v>
                </c:pt>
                <c:pt idx="182">
                  <c:v>519.8714130157267</c:v>
                </c:pt>
                <c:pt idx="183">
                  <c:v>515.5039923737477</c:v>
                </c:pt>
                <c:pt idx="184">
                  <c:v>502.41549569241664</c:v>
                </c:pt>
                <c:pt idx="185">
                  <c:v>488.47713380885773</c:v>
                </c:pt>
                <c:pt idx="186">
                  <c:v>479.7775233957599</c:v>
                </c:pt>
                <c:pt idx="187">
                  <c:v>464.1411554087958</c:v>
                </c:pt>
                <c:pt idx="188">
                  <c:v>439.01099652056917</c:v>
                </c:pt>
                <c:pt idx="189">
                  <c:v>419.1341169480681</c:v>
                </c:pt>
                <c:pt idx="190">
                  <c:v>392.41859917897114</c:v>
                </c:pt>
                <c:pt idx="191">
                  <c:v>367.50423493889457</c:v>
                </c:pt>
                <c:pt idx="192">
                  <c:v>352.93394072588444</c:v>
                </c:pt>
                <c:pt idx="193">
                  <c:v>320.45719525390297</c:v>
                </c:pt>
                <c:pt idx="194">
                  <c:v>288.10697163463374</c:v>
                </c:pt>
                <c:pt idx="195">
                  <c:v>262.65604744301345</c:v>
                </c:pt>
                <c:pt idx="196">
                  <c:v>227.9987899477929</c:v>
                </c:pt>
                <c:pt idx="197">
                  <c:v>196.84641168336432</c:v>
                </c:pt>
                <c:pt idx="198">
                  <c:v>162.46216527109902</c:v>
                </c:pt>
                <c:pt idx="199">
                  <c:v>136.55851540466432</c:v>
                </c:pt>
                <c:pt idx="200">
                  <c:v>112.39900421806337</c:v>
                </c:pt>
                <c:pt idx="201">
                  <c:v>78.36194593117293</c:v>
                </c:pt>
                <c:pt idx="202">
                  <c:v>55.197040459606015</c:v>
                </c:pt>
                <c:pt idx="203">
                  <c:v>32.09657664751228</c:v>
                </c:pt>
                <c:pt idx="204">
                  <c:v>23.86196006663477</c:v>
                </c:pt>
              </c:numCache>
            </c:numRef>
          </c:yVal>
          <c:smooth val="0"/>
        </c:ser>
        <c:axId val="20118307"/>
        <c:axId val="45698860"/>
      </c:scatterChart>
      <c:valAx>
        <c:axId val="20118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698860"/>
        <c:crosses val="autoZero"/>
        <c:crossBetween val="midCat"/>
        <c:dispUnits/>
      </c:valAx>
      <c:valAx>
        <c:axId val="45698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1183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FME Profile 2029-2103 UT 04/24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Data!$Q$415:$Q$619</c:f>
              <c:numCache>
                <c:ptCount val="205"/>
                <c:pt idx="0">
                  <c:v>54.4</c:v>
                </c:pt>
                <c:pt idx="1">
                  <c:v>53.5</c:v>
                </c:pt>
                <c:pt idx="2">
                  <c:v>54.2</c:v>
                </c:pt>
                <c:pt idx="3">
                  <c:v>52.6</c:v>
                </c:pt>
                <c:pt idx="4">
                  <c:v>54.9</c:v>
                </c:pt>
                <c:pt idx="5">
                  <c:v>54.6</c:v>
                </c:pt>
                <c:pt idx="6">
                  <c:v>56</c:v>
                </c:pt>
                <c:pt idx="7">
                  <c:v>54.9</c:v>
                </c:pt>
                <c:pt idx="8">
                  <c:v>57.3</c:v>
                </c:pt>
                <c:pt idx="9">
                  <c:v>54.3</c:v>
                </c:pt>
                <c:pt idx="10">
                  <c:v>57.1</c:v>
                </c:pt>
                <c:pt idx="11">
                  <c:v>57.5</c:v>
                </c:pt>
                <c:pt idx="12">
                  <c:v>56.9</c:v>
                </c:pt>
                <c:pt idx="13">
                  <c:v>55.4</c:v>
                </c:pt>
                <c:pt idx="14">
                  <c:v>55.9</c:v>
                </c:pt>
                <c:pt idx="15">
                  <c:v>57</c:v>
                </c:pt>
                <c:pt idx="16">
                  <c:v>57.6</c:v>
                </c:pt>
                <c:pt idx="17">
                  <c:v>56.8</c:v>
                </c:pt>
                <c:pt idx="18">
                  <c:v>58.1</c:v>
                </c:pt>
                <c:pt idx="19">
                  <c:v>56.6</c:v>
                </c:pt>
                <c:pt idx="20">
                  <c:v>56.6</c:v>
                </c:pt>
                <c:pt idx="21">
                  <c:v>55</c:v>
                </c:pt>
                <c:pt idx="22">
                  <c:v>55.6</c:v>
                </c:pt>
                <c:pt idx="23">
                  <c:v>54.5</c:v>
                </c:pt>
                <c:pt idx="24">
                  <c:v>54.9</c:v>
                </c:pt>
                <c:pt idx="25">
                  <c:v>54.1</c:v>
                </c:pt>
                <c:pt idx="26">
                  <c:v>54.9</c:v>
                </c:pt>
                <c:pt idx="27">
                  <c:v>54.5</c:v>
                </c:pt>
                <c:pt idx="28">
                  <c:v>56.1</c:v>
                </c:pt>
                <c:pt idx="29">
                  <c:v>55.9</c:v>
                </c:pt>
                <c:pt idx="30">
                  <c:v>56.5</c:v>
                </c:pt>
                <c:pt idx="31">
                  <c:v>54.6</c:v>
                </c:pt>
                <c:pt idx="32">
                  <c:v>55</c:v>
                </c:pt>
                <c:pt idx="33">
                  <c:v>55.4</c:v>
                </c:pt>
                <c:pt idx="34">
                  <c:v>56.4</c:v>
                </c:pt>
                <c:pt idx="35">
                  <c:v>56.9</c:v>
                </c:pt>
                <c:pt idx="36">
                  <c:v>58</c:v>
                </c:pt>
                <c:pt idx="37">
                  <c:v>54.6</c:v>
                </c:pt>
                <c:pt idx="38">
                  <c:v>55.3</c:v>
                </c:pt>
                <c:pt idx="39">
                  <c:v>55.9</c:v>
                </c:pt>
                <c:pt idx="40">
                  <c:v>54.2</c:v>
                </c:pt>
                <c:pt idx="41">
                  <c:v>58.3</c:v>
                </c:pt>
                <c:pt idx="42">
                  <c:v>56.3</c:v>
                </c:pt>
                <c:pt idx="43">
                  <c:v>56.4</c:v>
                </c:pt>
                <c:pt idx="44">
                  <c:v>56.5</c:v>
                </c:pt>
                <c:pt idx="45">
                  <c:v>54.1</c:v>
                </c:pt>
                <c:pt idx="46">
                  <c:v>55.4</c:v>
                </c:pt>
                <c:pt idx="47">
                  <c:v>55.1</c:v>
                </c:pt>
                <c:pt idx="48">
                  <c:v>56.4</c:v>
                </c:pt>
                <c:pt idx="49">
                  <c:v>56</c:v>
                </c:pt>
                <c:pt idx="50">
                  <c:v>54.5</c:v>
                </c:pt>
                <c:pt idx="51">
                  <c:v>54.3</c:v>
                </c:pt>
                <c:pt idx="52">
                  <c:v>62.2</c:v>
                </c:pt>
                <c:pt idx="53">
                  <c:v>53.8</c:v>
                </c:pt>
                <c:pt idx="54">
                  <c:v>53.5</c:v>
                </c:pt>
                <c:pt idx="55">
                  <c:v>53.5</c:v>
                </c:pt>
                <c:pt idx="56">
                  <c:v>50.4</c:v>
                </c:pt>
                <c:pt idx="57">
                  <c:v>50.8</c:v>
                </c:pt>
                <c:pt idx="58">
                  <c:v>52.9</c:v>
                </c:pt>
                <c:pt idx="59">
                  <c:v>48.5</c:v>
                </c:pt>
                <c:pt idx="60">
                  <c:v>47.1</c:v>
                </c:pt>
                <c:pt idx="61">
                  <c:v>50.9</c:v>
                </c:pt>
                <c:pt idx="62">
                  <c:v>52</c:v>
                </c:pt>
                <c:pt idx="63">
                  <c:v>53.8</c:v>
                </c:pt>
                <c:pt idx="64">
                  <c:v>54.5</c:v>
                </c:pt>
                <c:pt idx="65">
                  <c:v>53.9</c:v>
                </c:pt>
                <c:pt idx="66">
                  <c:v>60.5</c:v>
                </c:pt>
                <c:pt idx="67">
                  <c:v>59.8</c:v>
                </c:pt>
                <c:pt idx="68">
                  <c:v>51.5</c:v>
                </c:pt>
                <c:pt idx="69">
                  <c:v>50.9</c:v>
                </c:pt>
                <c:pt idx="70">
                  <c:v>59</c:v>
                </c:pt>
                <c:pt idx="71">
                  <c:v>52.1</c:v>
                </c:pt>
                <c:pt idx="72">
                  <c:v>49.8</c:v>
                </c:pt>
                <c:pt idx="73">
                  <c:v>48</c:v>
                </c:pt>
                <c:pt idx="74">
                  <c:v>48.4</c:v>
                </c:pt>
                <c:pt idx="75">
                  <c:v>47.1</c:v>
                </c:pt>
                <c:pt idx="76">
                  <c:v>48.9</c:v>
                </c:pt>
                <c:pt idx="77">
                  <c:v>49.9</c:v>
                </c:pt>
                <c:pt idx="78">
                  <c:v>52.6</c:v>
                </c:pt>
                <c:pt idx="79">
                  <c:v>52.6</c:v>
                </c:pt>
                <c:pt idx="80">
                  <c:v>51.5</c:v>
                </c:pt>
                <c:pt idx="81">
                  <c:v>49.9</c:v>
                </c:pt>
                <c:pt idx="82">
                  <c:v>51.4</c:v>
                </c:pt>
                <c:pt idx="83">
                  <c:v>52.1</c:v>
                </c:pt>
                <c:pt idx="84">
                  <c:v>52.6</c:v>
                </c:pt>
                <c:pt idx="85">
                  <c:v>49.9</c:v>
                </c:pt>
                <c:pt idx="86">
                  <c:v>50.4</c:v>
                </c:pt>
                <c:pt idx="87">
                  <c:v>49.9</c:v>
                </c:pt>
                <c:pt idx="88">
                  <c:v>50.6</c:v>
                </c:pt>
                <c:pt idx="89">
                  <c:v>49.1</c:v>
                </c:pt>
                <c:pt idx="90">
                  <c:v>53.9</c:v>
                </c:pt>
                <c:pt idx="91">
                  <c:v>49.9</c:v>
                </c:pt>
                <c:pt idx="92">
                  <c:v>52.1</c:v>
                </c:pt>
                <c:pt idx="93">
                  <c:v>50.6</c:v>
                </c:pt>
                <c:pt idx="94">
                  <c:v>48.9</c:v>
                </c:pt>
                <c:pt idx="95">
                  <c:v>47.9</c:v>
                </c:pt>
                <c:pt idx="96">
                  <c:v>51.9</c:v>
                </c:pt>
                <c:pt idx="97">
                  <c:v>50.6</c:v>
                </c:pt>
                <c:pt idx="98">
                  <c:v>53.1</c:v>
                </c:pt>
                <c:pt idx="99">
                  <c:v>59.9</c:v>
                </c:pt>
                <c:pt idx="100">
                  <c:v>57</c:v>
                </c:pt>
                <c:pt idx="101">
                  <c:v>49.3</c:v>
                </c:pt>
                <c:pt idx="102">
                  <c:v>48</c:v>
                </c:pt>
                <c:pt idx="103">
                  <c:v>52.1</c:v>
                </c:pt>
                <c:pt idx="104">
                  <c:v>63.4</c:v>
                </c:pt>
                <c:pt idx="105">
                  <c:v>54.9</c:v>
                </c:pt>
                <c:pt idx="106">
                  <c:v>55.9</c:v>
                </c:pt>
                <c:pt idx="107">
                  <c:v>53.6</c:v>
                </c:pt>
                <c:pt idx="108">
                  <c:v>53.9</c:v>
                </c:pt>
                <c:pt idx="109">
                  <c:v>52.2</c:v>
                </c:pt>
                <c:pt idx="110">
                  <c:v>55.4</c:v>
                </c:pt>
                <c:pt idx="111">
                  <c:v>53.4</c:v>
                </c:pt>
                <c:pt idx="112">
                  <c:v>53.1</c:v>
                </c:pt>
                <c:pt idx="113">
                  <c:v>51.5</c:v>
                </c:pt>
                <c:pt idx="114">
                  <c:v>54.9</c:v>
                </c:pt>
                <c:pt idx="115">
                  <c:v>53.9</c:v>
                </c:pt>
                <c:pt idx="116">
                  <c:v>55.8</c:v>
                </c:pt>
                <c:pt idx="117">
                  <c:v>54.5</c:v>
                </c:pt>
                <c:pt idx="118">
                  <c:v>55.1</c:v>
                </c:pt>
                <c:pt idx="119">
                  <c:v>55.2</c:v>
                </c:pt>
                <c:pt idx="120">
                  <c:v>53.4</c:v>
                </c:pt>
                <c:pt idx="121">
                  <c:v>50.9</c:v>
                </c:pt>
                <c:pt idx="122">
                  <c:v>54.1</c:v>
                </c:pt>
                <c:pt idx="123">
                  <c:v>52.5</c:v>
                </c:pt>
                <c:pt idx="124">
                  <c:v>55.8</c:v>
                </c:pt>
                <c:pt idx="125">
                  <c:v>54.3</c:v>
                </c:pt>
                <c:pt idx="126">
                  <c:v>55.9</c:v>
                </c:pt>
                <c:pt idx="127">
                  <c:v>53.4</c:v>
                </c:pt>
                <c:pt idx="128">
                  <c:v>54.6</c:v>
                </c:pt>
                <c:pt idx="129">
                  <c:v>55.5</c:v>
                </c:pt>
                <c:pt idx="130">
                  <c:v>53</c:v>
                </c:pt>
                <c:pt idx="131">
                  <c:v>57.3</c:v>
                </c:pt>
                <c:pt idx="132">
                  <c:v>53.4</c:v>
                </c:pt>
                <c:pt idx="133">
                  <c:v>52.1</c:v>
                </c:pt>
                <c:pt idx="134">
                  <c:v>49</c:v>
                </c:pt>
                <c:pt idx="135">
                  <c:v>47</c:v>
                </c:pt>
                <c:pt idx="136">
                  <c:v>48.9</c:v>
                </c:pt>
                <c:pt idx="137">
                  <c:v>48.1</c:v>
                </c:pt>
                <c:pt idx="138">
                  <c:v>49.6</c:v>
                </c:pt>
                <c:pt idx="139">
                  <c:v>45.8</c:v>
                </c:pt>
                <c:pt idx="140">
                  <c:v>47.8</c:v>
                </c:pt>
                <c:pt idx="141">
                  <c:v>47.6</c:v>
                </c:pt>
                <c:pt idx="142">
                  <c:v>50.1</c:v>
                </c:pt>
                <c:pt idx="143">
                  <c:v>48.6</c:v>
                </c:pt>
                <c:pt idx="144">
                  <c:v>51.6</c:v>
                </c:pt>
                <c:pt idx="145">
                  <c:v>49.3</c:v>
                </c:pt>
                <c:pt idx="146">
                  <c:v>49.6</c:v>
                </c:pt>
                <c:pt idx="147">
                  <c:v>46.5</c:v>
                </c:pt>
                <c:pt idx="148">
                  <c:v>47.4</c:v>
                </c:pt>
                <c:pt idx="149">
                  <c:v>46.9</c:v>
                </c:pt>
                <c:pt idx="150">
                  <c:v>47.3</c:v>
                </c:pt>
                <c:pt idx="151">
                  <c:v>46</c:v>
                </c:pt>
                <c:pt idx="152">
                  <c:v>48.4</c:v>
                </c:pt>
                <c:pt idx="153">
                  <c:v>46.5</c:v>
                </c:pt>
                <c:pt idx="154">
                  <c:v>47.4</c:v>
                </c:pt>
                <c:pt idx="155">
                  <c:v>47.9</c:v>
                </c:pt>
                <c:pt idx="156">
                  <c:v>53.1</c:v>
                </c:pt>
                <c:pt idx="157">
                  <c:v>51.9</c:v>
                </c:pt>
                <c:pt idx="158">
                  <c:v>51.4</c:v>
                </c:pt>
                <c:pt idx="159">
                  <c:v>49.5</c:v>
                </c:pt>
                <c:pt idx="160">
                  <c:v>50.4</c:v>
                </c:pt>
                <c:pt idx="161">
                  <c:v>48</c:v>
                </c:pt>
                <c:pt idx="162">
                  <c:v>48.1</c:v>
                </c:pt>
                <c:pt idx="163">
                  <c:v>46</c:v>
                </c:pt>
                <c:pt idx="164">
                  <c:v>47.4</c:v>
                </c:pt>
                <c:pt idx="165">
                  <c:v>46.4</c:v>
                </c:pt>
                <c:pt idx="166">
                  <c:v>48</c:v>
                </c:pt>
                <c:pt idx="167">
                  <c:v>46</c:v>
                </c:pt>
                <c:pt idx="168">
                  <c:v>47.9</c:v>
                </c:pt>
                <c:pt idx="169">
                  <c:v>47.9</c:v>
                </c:pt>
                <c:pt idx="170">
                  <c:v>49.9</c:v>
                </c:pt>
                <c:pt idx="171">
                  <c:v>47.6</c:v>
                </c:pt>
                <c:pt idx="172">
                  <c:v>48.9</c:v>
                </c:pt>
                <c:pt idx="173">
                  <c:v>45.4</c:v>
                </c:pt>
                <c:pt idx="174">
                  <c:v>46.6</c:v>
                </c:pt>
                <c:pt idx="175">
                  <c:v>46.4</c:v>
                </c:pt>
                <c:pt idx="176">
                  <c:v>48.4</c:v>
                </c:pt>
                <c:pt idx="177">
                  <c:v>49.4</c:v>
                </c:pt>
                <c:pt idx="178">
                  <c:v>52.3</c:v>
                </c:pt>
                <c:pt idx="179">
                  <c:v>50.8</c:v>
                </c:pt>
                <c:pt idx="180">
                  <c:v>52.5</c:v>
                </c:pt>
                <c:pt idx="181">
                  <c:v>51.6</c:v>
                </c:pt>
                <c:pt idx="182">
                  <c:v>52</c:v>
                </c:pt>
                <c:pt idx="183">
                  <c:v>48.2</c:v>
                </c:pt>
                <c:pt idx="184">
                  <c:v>49.9</c:v>
                </c:pt>
                <c:pt idx="185">
                  <c:v>46.9</c:v>
                </c:pt>
                <c:pt idx="186">
                  <c:v>48.6</c:v>
                </c:pt>
                <c:pt idx="187">
                  <c:v>46.4</c:v>
                </c:pt>
                <c:pt idx="188">
                  <c:v>48.4</c:v>
                </c:pt>
                <c:pt idx="189">
                  <c:v>47.4</c:v>
                </c:pt>
                <c:pt idx="190">
                  <c:v>51.5</c:v>
                </c:pt>
                <c:pt idx="191">
                  <c:v>49</c:v>
                </c:pt>
                <c:pt idx="192">
                  <c:v>49.9</c:v>
                </c:pt>
                <c:pt idx="193">
                  <c:v>49.9</c:v>
                </c:pt>
                <c:pt idx="194">
                  <c:v>50.4</c:v>
                </c:pt>
                <c:pt idx="195">
                  <c:v>50</c:v>
                </c:pt>
                <c:pt idx="196">
                  <c:v>51.6</c:v>
                </c:pt>
                <c:pt idx="197">
                  <c:v>50</c:v>
                </c:pt>
                <c:pt idx="198">
                  <c:v>52</c:v>
                </c:pt>
                <c:pt idx="199">
                  <c:v>51.5</c:v>
                </c:pt>
                <c:pt idx="200">
                  <c:v>53.9</c:v>
                </c:pt>
                <c:pt idx="201">
                  <c:v>52.1</c:v>
                </c:pt>
                <c:pt idx="202">
                  <c:v>51.9</c:v>
                </c:pt>
                <c:pt idx="203">
                  <c:v>50.9</c:v>
                </c:pt>
                <c:pt idx="204">
                  <c:v>52.4</c:v>
                </c:pt>
              </c:numCache>
            </c:numRef>
          </c:xVal>
          <c:yVal>
            <c:numRef>
              <c:f>Data!$Z$415:$Z$619</c:f>
              <c:numCache>
                <c:ptCount val="205"/>
                <c:pt idx="0">
                  <c:v>2963.6447607440377</c:v>
                </c:pt>
                <c:pt idx="1">
                  <c:v>2967.1635333599356</c:v>
                </c:pt>
                <c:pt idx="2">
                  <c:v>2971.8575508230465</c:v>
                </c:pt>
                <c:pt idx="3">
                  <c:v>2954.268650255442</c:v>
                </c:pt>
                <c:pt idx="4">
                  <c:v>2940.2243047518637</c:v>
                </c:pt>
                <c:pt idx="5">
                  <c:v>2912.206672463777</c:v>
                </c:pt>
                <c:pt idx="6">
                  <c:v>2883.1218136814664</c:v>
                </c:pt>
                <c:pt idx="7">
                  <c:v>2857.611134763768</c:v>
                </c:pt>
                <c:pt idx="8">
                  <c:v>2831.0244113889603</c:v>
                </c:pt>
                <c:pt idx="9">
                  <c:v>2802.22202055302</c:v>
                </c:pt>
                <c:pt idx="10">
                  <c:v>2774.665396590598</c:v>
                </c:pt>
                <c:pt idx="11">
                  <c:v>2741.4893581669594</c:v>
                </c:pt>
                <c:pt idx="12">
                  <c:v>2716.409449727596</c:v>
                </c:pt>
                <c:pt idx="13">
                  <c:v>2686.8668861150436</c:v>
                </c:pt>
                <c:pt idx="14">
                  <c:v>2665.344362428218</c:v>
                </c:pt>
                <c:pt idx="15">
                  <c:v>2639.365196067218</c:v>
                </c:pt>
                <c:pt idx="16">
                  <c:v>2614.5913811876444</c:v>
                </c:pt>
                <c:pt idx="17">
                  <c:v>2589.891256139639</c:v>
                </c:pt>
                <c:pt idx="18">
                  <c:v>2571.97356362956</c:v>
                </c:pt>
                <c:pt idx="19">
                  <c:v>2547.39969374355</c:v>
                </c:pt>
                <c:pt idx="20">
                  <c:v>2519.5628300043063</c:v>
                </c:pt>
                <c:pt idx="21">
                  <c:v>2492.9269470015383</c:v>
                </c:pt>
                <c:pt idx="22">
                  <c:v>2473.0059537745124</c:v>
                </c:pt>
                <c:pt idx="23">
                  <c:v>2453.1326362137106</c:v>
                </c:pt>
                <c:pt idx="24">
                  <c:v>2427.8079707422908</c:v>
                </c:pt>
                <c:pt idx="25">
                  <c:v>2409.1392543448933</c:v>
                </c:pt>
                <c:pt idx="26">
                  <c:v>2388.323765778941</c:v>
                </c:pt>
                <c:pt idx="27">
                  <c:v>2365.3777166227037</c:v>
                </c:pt>
                <c:pt idx="28">
                  <c:v>2333.7941946360074</c:v>
                </c:pt>
                <c:pt idx="29">
                  <c:v>2313.1664857182172</c:v>
                </c:pt>
                <c:pt idx="30">
                  <c:v>2268.827884766584</c:v>
                </c:pt>
                <c:pt idx="31">
                  <c:v>2241.907884492635</c:v>
                </c:pt>
                <c:pt idx="32">
                  <c:v>2222.579379839925</c:v>
                </c:pt>
                <c:pt idx="33">
                  <c:v>2203.2957602884676</c:v>
                </c:pt>
                <c:pt idx="34">
                  <c:v>2179.787543771822</c:v>
                </c:pt>
                <c:pt idx="35">
                  <c:v>2146.7748821438513</c:v>
                </c:pt>
                <c:pt idx="36">
                  <c:v>2123.4259070988905</c:v>
                </c:pt>
                <c:pt idx="37">
                  <c:v>2111.775993178694</c:v>
                </c:pt>
                <c:pt idx="38">
                  <c:v>2099.0856088459127</c:v>
                </c:pt>
                <c:pt idx="39">
                  <c:v>2086.4145888058893</c:v>
                </c:pt>
                <c:pt idx="40">
                  <c:v>2061.130405849299</c:v>
                </c:pt>
                <c:pt idx="41">
                  <c:v>2029.6330559481808</c:v>
                </c:pt>
                <c:pt idx="42">
                  <c:v>2007.6557813693046</c:v>
                </c:pt>
                <c:pt idx="43">
                  <c:v>2002.4316588899194</c:v>
                </c:pt>
                <c:pt idx="44">
                  <c:v>1989.907157827329</c:v>
                </c:pt>
                <c:pt idx="45">
                  <c:v>1968.0346328818275</c:v>
                </c:pt>
                <c:pt idx="46">
                  <c:v>1966.9945197284196</c:v>
                </c:pt>
                <c:pt idx="47">
                  <c:v>1944.1449292925033</c:v>
                </c:pt>
                <c:pt idx="48">
                  <c:v>1915.154271381613</c:v>
                </c:pt>
                <c:pt idx="49">
                  <c:v>1915.154271381613</c:v>
                </c:pt>
                <c:pt idx="50">
                  <c:v>1899.6650953747346</c:v>
                </c:pt>
                <c:pt idx="51">
                  <c:v>1890.385438803779</c:v>
                </c:pt>
                <c:pt idx="52">
                  <c:v>1869.801031812951</c:v>
                </c:pt>
                <c:pt idx="53">
                  <c:v>1859.5279315171524</c:v>
                </c:pt>
                <c:pt idx="54">
                  <c:v>1852.3443158085747</c:v>
                </c:pt>
                <c:pt idx="55">
                  <c:v>1845.1669091602466</c:v>
                </c:pt>
                <c:pt idx="56">
                  <c:v>1817.540593027233</c:v>
                </c:pt>
                <c:pt idx="57">
                  <c:v>1805.291670501415</c:v>
                </c:pt>
                <c:pt idx="58">
                  <c:v>1784.9168654714433</c:v>
                </c:pt>
                <c:pt idx="59">
                  <c:v>1757.4899396067162</c:v>
                </c:pt>
                <c:pt idx="60">
                  <c:v>1736.2203390418356</c:v>
                </c:pt>
                <c:pt idx="61">
                  <c:v>1721.0610530544486</c:v>
                </c:pt>
                <c:pt idx="62">
                  <c:v>1703.913917426407</c:v>
                </c:pt>
                <c:pt idx="63">
                  <c:v>1681.7759374470907</c:v>
                </c:pt>
                <c:pt idx="64">
                  <c:v>1663.7068405112623</c:v>
                </c:pt>
                <c:pt idx="65">
                  <c:v>1665.7125774288193</c:v>
                </c:pt>
                <c:pt idx="66">
                  <c:v>1661.7015879425373</c:v>
                </c:pt>
                <c:pt idx="67">
                  <c:v>1654.6870148241076</c:v>
                </c:pt>
                <c:pt idx="68">
                  <c:v>1673.7403732705968</c:v>
                </c:pt>
                <c:pt idx="69">
                  <c:v>1673.7403732705968</c:v>
                </c:pt>
                <c:pt idx="70">
                  <c:v>1673.7403732705968</c:v>
                </c:pt>
                <c:pt idx="71">
                  <c:v>1674.7443936536497</c:v>
                </c:pt>
                <c:pt idx="72">
                  <c:v>1662.7041536979166</c:v>
                </c:pt>
                <c:pt idx="73">
                  <c:v>1667.718798929239</c:v>
                </c:pt>
                <c:pt idx="74">
                  <c:v>1674.7443936536497</c:v>
                </c:pt>
                <c:pt idx="75">
                  <c:v>1678.7616895748697</c:v>
                </c:pt>
                <c:pt idx="76">
                  <c:v>1664.7096484118138</c:v>
                </c:pt>
                <c:pt idx="77">
                  <c:v>1668.722091471206</c:v>
                </c:pt>
                <c:pt idx="78">
                  <c:v>1664.7096484118138</c:v>
                </c:pt>
                <c:pt idx="79">
                  <c:v>1659.6968194887738</c:v>
                </c:pt>
                <c:pt idx="80">
                  <c:v>1667.718798929239</c:v>
                </c:pt>
                <c:pt idx="81">
                  <c:v>1660.6991432158943</c:v>
                </c:pt>
                <c:pt idx="82">
                  <c:v>1649.6802307709247</c:v>
                </c:pt>
                <c:pt idx="83">
                  <c:v>1657.6925349162761</c:v>
                </c:pt>
                <c:pt idx="84">
                  <c:v>1667.718798929239</c:v>
                </c:pt>
                <c:pt idx="85">
                  <c:v>1672.7364742677173</c:v>
                </c:pt>
                <c:pt idx="86">
                  <c:v>1683.7860440561153</c:v>
                </c:pt>
                <c:pt idx="87">
                  <c:v>1678.7616895748697</c:v>
                </c:pt>
                <c:pt idx="88">
                  <c:v>1673.7403732705968</c:v>
                </c:pt>
                <c:pt idx="89">
                  <c:v>1654.6870148241076</c:v>
                </c:pt>
                <c:pt idx="90">
                  <c:v>1664.7096484118138</c:v>
                </c:pt>
                <c:pt idx="91">
                  <c:v>1664.7096484118138</c:v>
                </c:pt>
                <c:pt idx="92">
                  <c:v>1665.7125774288193</c:v>
                </c:pt>
                <c:pt idx="93">
                  <c:v>1666.715627591537</c:v>
                </c:pt>
                <c:pt idx="94">
                  <c:v>1681.7759374470907</c:v>
                </c:pt>
                <c:pt idx="95">
                  <c:v>1688.8134403930947</c:v>
                </c:pt>
                <c:pt idx="96">
                  <c:v>1692.8375500751995</c:v>
                </c:pt>
                <c:pt idx="97">
                  <c:v>1690.8252514728065</c:v>
                </c:pt>
                <c:pt idx="98">
                  <c:v>1684.7912798572154</c:v>
                </c:pt>
                <c:pt idx="99">
                  <c:v>1668.722091471206</c:v>
                </c:pt>
                <c:pt idx="100">
                  <c:v>1674.7443936536497</c:v>
                </c:pt>
                <c:pt idx="101">
                  <c:v>1669.7255052467306</c:v>
                </c:pt>
                <c:pt idx="102">
                  <c:v>1671.732696615669</c:v>
                </c:pt>
                <c:pt idx="103">
                  <c:v>1666.715627591537</c:v>
                </c:pt>
                <c:pt idx="104">
                  <c:v>1665.7125774288193</c:v>
                </c:pt>
                <c:pt idx="105">
                  <c:v>1659.6968194887738</c:v>
                </c:pt>
                <c:pt idx="106">
                  <c:v>1654.6870148241076</c:v>
                </c:pt>
                <c:pt idx="107">
                  <c:v>1638.6759204766652</c:v>
                </c:pt>
                <c:pt idx="108">
                  <c:v>1636.6767025904674</c:v>
                </c:pt>
                <c:pt idx="109">
                  <c:v>1618.7053681226068</c:v>
                </c:pt>
                <c:pt idx="110">
                  <c:v>1610.7305756708313</c:v>
                </c:pt>
                <c:pt idx="111">
                  <c:v>1597.7878502772917</c:v>
                </c:pt>
                <c:pt idx="112">
                  <c:v>1602.7634345526033</c:v>
                </c:pt>
                <c:pt idx="113">
                  <c:v>1585.8585975835608</c:v>
                </c:pt>
                <c:pt idx="114">
                  <c:v>1558.0901392779747</c:v>
                </c:pt>
                <c:pt idx="115">
                  <c:v>1557.1001239720108</c:v>
                </c:pt>
                <c:pt idx="116">
                  <c:v>1553.141242644137</c:v>
                </c:pt>
                <c:pt idx="117">
                  <c:v>1522.523739145683</c:v>
                </c:pt>
                <c:pt idx="118">
                  <c:v>1505.7813003557371</c:v>
                </c:pt>
                <c:pt idx="119">
                  <c:v>1487.1090229320855</c:v>
                </c:pt>
                <c:pt idx="120">
                  <c:v>1483.1833615475757</c:v>
                </c:pt>
                <c:pt idx="121">
                  <c:v>1467.4992481457095</c:v>
                </c:pt>
                <c:pt idx="122">
                  <c:v>1457.7116991330154</c:v>
                </c:pt>
                <c:pt idx="123">
                  <c:v>1439.147078451938</c:v>
                </c:pt>
                <c:pt idx="124">
                  <c:v>1432.3179299997878</c:v>
                </c:pt>
                <c:pt idx="125">
                  <c:v>1407.0015791988951</c:v>
                </c:pt>
                <c:pt idx="126">
                  <c:v>1389.5199787802173</c:v>
                </c:pt>
                <c:pt idx="127">
                  <c:v>1386.6099533884912</c:v>
                </c:pt>
                <c:pt idx="128">
                  <c:v>1371.1070175710513</c:v>
                </c:pt>
                <c:pt idx="129">
                  <c:v>1342.1167934191649</c:v>
                </c:pt>
                <c:pt idx="130">
                  <c:v>1297.8607609724859</c:v>
                </c:pt>
                <c:pt idx="131">
                  <c:v>1289.2294919509686</c:v>
                </c:pt>
                <c:pt idx="132">
                  <c:v>1284.438216230384</c:v>
                </c:pt>
                <c:pt idx="133">
                  <c:v>1264.3449921418792</c:v>
                </c:pt>
                <c:pt idx="134">
                  <c:v>1250.9764697623389</c:v>
                </c:pt>
                <c:pt idx="135">
                  <c:v>1236.6768955191435</c:v>
                </c:pt>
                <c:pt idx="136">
                  <c:v>1210.0500617733408</c:v>
                </c:pt>
                <c:pt idx="137">
                  <c:v>1193.9253267531128</c:v>
                </c:pt>
                <c:pt idx="138">
                  <c:v>1180.6696035204577</c:v>
                </c:pt>
                <c:pt idx="139">
                  <c:v>1165.5460709114234</c:v>
                </c:pt>
                <c:pt idx="140">
                  <c:v>1140.0874016412083</c:v>
                </c:pt>
                <c:pt idx="141">
                  <c:v>1153.278449575524</c:v>
                </c:pt>
                <c:pt idx="142">
                  <c:v>1139.1459852705234</c:v>
                </c:pt>
                <c:pt idx="143">
                  <c:v>1124.0978202825565</c:v>
                </c:pt>
                <c:pt idx="144">
                  <c:v>1110.014889212582</c:v>
                </c:pt>
                <c:pt idx="145">
                  <c:v>1042.7473020457296</c:v>
                </c:pt>
                <c:pt idx="146">
                  <c:v>1035.3066515875473</c:v>
                </c:pt>
                <c:pt idx="147">
                  <c:v>1013.9518446493114</c:v>
                </c:pt>
                <c:pt idx="148">
                  <c:v>1004.6842476828131</c:v>
                </c:pt>
                <c:pt idx="149">
                  <c:v>983.4079450280491</c:v>
                </c:pt>
                <c:pt idx="150">
                  <c:v>948.3747915321368</c:v>
                </c:pt>
                <c:pt idx="151">
                  <c:v>916.2376506741404</c:v>
                </c:pt>
                <c:pt idx="152">
                  <c:v>866.897330990265</c:v>
                </c:pt>
                <c:pt idx="153">
                  <c:v>854.1531089795034</c:v>
                </c:pt>
                <c:pt idx="154">
                  <c:v>832.3512725238464</c:v>
                </c:pt>
                <c:pt idx="155">
                  <c:v>824.1903185328538</c:v>
                </c:pt>
                <c:pt idx="156">
                  <c:v>806.9879315716424</c:v>
                </c:pt>
                <c:pt idx="157">
                  <c:v>786.2115567102247</c:v>
                </c:pt>
                <c:pt idx="158">
                  <c:v>776.2933752329749</c:v>
                </c:pt>
                <c:pt idx="159">
                  <c:v>772.6896988443433</c:v>
                </c:pt>
                <c:pt idx="160">
                  <c:v>769.9879674860124</c:v>
                </c:pt>
                <c:pt idx="161">
                  <c:v>769.9879674860124</c:v>
                </c:pt>
                <c:pt idx="162">
                  <c:v>778.9971591999039</c:v>
                </c:pt>
                <c:pt idx="163">
                  <c:v>766.3870258316135</c:v>
                </c:pt>
                <c:pt idx="164">
                  <c:v>734.0486269218181</c:v>
                </c:pt>
                <c:pt idx="165">
                  <c:v>731.3594363895559</c:v>
                </c:pt>
                <c:pt idx="166">
                  <c:v>709.8772063981177</c:v>
                </c:pt>
                <c:pt idx="167">
                  <c:v>688.4504073287811</c:v>
                </c:pt>
                <c:pt idx="168">
                  <c:v>675.9769259584937</c:v>
                </c:pt>
                <c:pt idx="169">
                  <c:v>667.0787538591204</c:v>
                </c:pt>
                <c:pt idx="170">
                  <c:v>666.1894608447881</c:v>
                </c:pt>
                <c:pt idx="171">
                  <c:v>672.4165128473097</c:v>
                </c:pt>
                <c:pt idx="172">
                  <c:v>651.0860326572446</c:v>
                </c:pt>
                <c:pt idx="173">
                  <c:v>638.6685089051713</c:v>
                </c:pt>
                <c:pt idx="174">
                  <c:v>623.6150083684034</c:v>
                </c:pt>
                <c:pt idx="175">
                  <c:v>613.889029521737</c:v>
                </c:pt>
                <c:pt idx="176">
                  <c:v>586.5405827197586</c:v>
                </c:pt>
                <c:pt idx="177">
                  <c:v>563.6724227273008</c:v>
                </c:pt>
                <c:pt idx="178">
                  <c:v>552.2619155954966</c:v>
                </c:pt>
                <c:pt idx="179">
                  <c:v>532.9874740133317</c:v>
                </c:pt>
                <c:pt idx="180">
                  <c:v>528.6131514135739</c:v>
                </c:pt>
                <c:pt idx="181">
                  <c:v>524.2411318889912</c:v>
                </c:pt>
                <c:pt idx="182">
                  <c:v>519.8714130157267</c:v>
                </c:pt>
                <c:pt idx="183">
                  <c:v>515.5039923737477</c:v>
                </c:pt>
                <c:pt idx="184">
                  <c:v>502.41549569241664</c:v>
                </c:pt>
                <c:pt idx="185">
                  <c:v>488.47713380885773</c:v>
                </c:pt>
                <c:pt idx="186">
                  <c:v>479.7775233957599</c:v>
                </c:pt>
                <c:pt idx="187">
                  <c:v>464.1411554087958</c:v>
                </c:pt>
                <c:pt idx="188">
                  <c:v>439.01099652056917</c:v>
                </c:pt>
                <c:pt idx="189">
                  <c:v>419.1341169480681</c:v>
                </c:pt>
                <c:pt idx="190">
                  <c:v>392.41859917897114</c:v>
                </c:pt>
                <c:pt idx="191">
                  <c:v>367.50423493889457</c:v>
                </c:pt>
                <c:pt idx="192">
                  <c:v>352.93394072588444</c:v>
                </c:pt>
                <c:pt idx="193">
                  <c:v>320.45719525390297</c:v>
                </c:pt>
                <c:pt idx="194">
                  <c:v>288.10697163463374</c:v>
                </c:pt>
                <c:pt idx="195">
                  <c:v>262.65604744301345</c:v>
                </c:pt>
                <c:pt idx="196">
                  <c:v>227.9987899477929</c:v>
                </c:pt>
                <c:pt idx="197">
                  <c:v>196.84641168336432</c:v>
                </c:pt>
                <c:pt idx="198">
                  <c:v>162.46216527109902</c:v>
                </c:pt>
                <c:pt idx="199">
                  <c:v>136.55851540466432</c:v>
                </c:pt>
                <c:pt idx="200">
                  <c:v>112.39900421806337</c:v>
                </c:pt>
                <c:pt idx="201">
                  <c:v>78.36194593117293</c:v>
                </c:pt>
                <c:pt idx="202">
                  <c:v>55.197040459606015</c:v>
                </c:pt>
                <c:pt idx="203">
                  <c:v>32.09657664751228</c:v>
                </c:pt>
                <c:pt idx="204">
                  <c:v>23.86196006663477</c:v>
                </c:pt>
              </c:numCache>
            </c:numRef>
          </c:yVal>
          <c:smooth val="0"/>
        </c:ser>
        <c:axId val="40666701"/>
        <c:axId val="62566598"/>
      </c:scatterChart>
      <c:valAx>
        <c:axId val="40666701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566598"/>
        <c:crosses val="autoZero"/>
        <c:crossBetween val="midCat"/>
        <c:dispUnits/>
      </c:valAx>
      <c:valAx>
        <c:axId val="62566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6667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FME Profile 2029-2103 UT 04/24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Data!$R$418:$R$622</c:f>
              <c:numCache>
                <c:ptCount val="205"/>
                <c:pt idx="0">
                  <c:v>9.43E-07</c:v>
                </c:pt>
                <c:pt idx="6">
                  <c:v>4.72E-06</c:v>
                </c:pt>
                <c:pt idx="12">
                  <c:v>1.53E-05</c:v>
                </c:pt>
                <c:pt idx="18">
                  <c:v>2.51E-05</c:v>
                </c:pt>
                <c:pt idx="24">
                  <c:v>1.1E-05</c:v>
                </c:pt>
                <c:pt idx="30">
                  <c:v>1.5E-05</c:v>
                </c:pt>
                <c:pt idx="36">
                  <c:v>9.37E-06</c:v>
                </c:pt>
                <c:pt idx="42">
                  <c:v>7.98E-06</c:v>
                </c:pt>
                <c:pt idx="48">
                  <c:v>1.43E-05</c:v>
                </c:pt>
                <c:pt idx="54">
                  <c:v>2.6E-05</c:v>
                </c:pt>
                <c:pt idx="60">
                  <c:v>1.98E-05</c:v>
                </c:pt>
                <c:pt idx="66">
                  <c:v>1.27E-05</c:v>
                </c:pt>
                <c:pt idx="72">
                  <c:v>7.59E-06</c:v>
                </c:pt>
                <c:pt idx="78">
                  <c:v>1.22E-05</c:v>
                </c:pt>
                <c:pt idx="84">
                  <c:v>9.63E-06</c:v>
                </c:pt>
                <c:pt idx="90">
                  <c:v>3.94E-06</c:v>
                </c:pt>
                <c:pt idx="96">
                  <c:v>-1.08E-06</c:v>
                </c:pt>
                <c:pt idx="102">
                  <c:v>9.02E-06</c:v>
                </c:pt>
                <c:pt idx="108">
                  <c:v>1.24E-05</c:v>
                </c:pt>
                <c:pt idx="114">
                  <c:v>1.01E-05</c:v>
                </c:pt>
                <c:pt idx="120">
                  <c:v>5.25E-06</c:v>
                </c:pt>
                <c:pt idx="126">
                  <c:v>8.02E-06</c:v>
                </c:pt>
                <c:pt idx="132">
                  <c:v>8.35E-06</c:v>
                </c:pt>
                <c:pt idx="138">
                  <c:v>6.36E-06</c:v>
                </c:pt>
                <c:pt idx="144">
                  <c:v>7.77E-06</c:v>
                </c:pt>
                <c:pt idx="150">
                  <c:v>6.93E-06</c:v>
                </c:pt>
                <c:pt idx="156">
                  <c:v>6.32E-06</c:v>
                </c:pt>
                <c:pt idx="162">
                  <c:v>7.84E-06</c:v>
                </c:pt>
                <c:pt idx="168">
                  <c:v>8.76E-06</c:v>
                </c:pt>
                <c:pt idx="174">
                  <c:v>6.2E-06</c:v>
                </c:pt>
                <c:pt idx="180">
                  <c:v>6.87E-06</c:v>
                </c:pt>
                <c:pt idx="186">
                  <c:v>8.19E-06</c:v>
                </c:pt>
                <c:pt idx="192">
                  <c:v>7.33E-06</c:v>
                </c:pt>
                <c:pt idx="198">
                  <c:v>7.6E-06</c:v>
                </c:pt>
                <c:pt idx="204">
                  <c:v>5.43E-06</c:v>
                </c:pt>
              </c:numCache>
            </c:numRef>
          </c:xVal>
          <c:yVal>
            <c:numRef>
              <c:f>Data!$Z$415:$Z$619</c:f>
              <c:numCache>
                <c:ptCount val="205"/>
                <c:pt idx="0">
                  <c:v>2963.6447607440377</c:v>
                </c:pt>
                <c:pt idx="1">
                  <c:v>2967.1635333599356</c:v>
                </c:pt>
                <c:pt idx="2">
                  <c:v>2971.8575508230465</c:v>
                </c:pt>
                <c:pt idx="3">
                  <c:v>2954.268650255442</c:v>
                </c:pt>
                <c:pt idx="4">
                  <c:v>2940.2243047518637</c:v>
                </c:pt>
                <c:pt idx="5">
                  <c:v>2912.206672463777</c:v>
                </c:pt>
                <c:pt idx="6">
                  <c:v>2883.1218136814664</c:v>
                </c:pt>
                <c:pt idx="7">
                  <c:v>2857.611134763768</c:v>
                </c:pt>
                <c:pt idx="8">
                  <c:v>2831.0244113889603</c:v>
                </c:pt>
                <c:pt idx="9">
                  <c:v>2802.22202055302</c:v>
                </c:pt>
                <c:pt idx="10">
                  <c:v>2774.665396590598</c:v>
                </c:pt>
                <c:pt idx="11">
                  <c:v>2741.4893581669594</c:v>
                </c:pt>
                <c:pt idx="12">
                  <c:v>2716.409449727596</c:v>
                </c:pt>
                <c:pt idx="13">
                  <c:v>2686.8668861150436</c:v>
                </c:pt>
                <c:pt idx="14">
                  <c:v>2665.344362428218</c:v>
                </c:pt>
                <c:pt idx="15">
                  <c:v>2639.365196067218</c:v>
                </c:pt>
                <c:pt idx="16">
                  <c:v>2614.5913811876444</c:v>
                </c:pt>
                <c:pt idx="17">
                  <c:v>2589.891256139639</c:v>
                </c:pt>
                <c:pt idx="18">
                  <c:v>2571.97356362956</c:v>
                </c:pt>
                <c:pt idx="19">
                  <c:v>2547.39969374355</c:v>
                </c:pt>
                <c:pt idx="20">
                  <c:v>2519.5628300043063</c:v>
                </c:pt>
                <c:pt idx="21">
                  <c:v>2492.9269470015383</c:v>
                </c:pt>
                <c:pt idx="22">
                  <c:v>2473.0059537745124</c:v>
                </c:pt>
                <c:pt idx="23">
                  <c:v>2453.1326362137106</c:v>
                </c:pt>
                <c:pt idx="24">
                  <c:v>2427.8079707422908</c:v>
                </c:pt>
                <c:pt idx="25">
                  <c:v>2409.1392543448933</c:v>
                </c:pt>
                <c:pt idx="26">
                  <c:v>2388.323765778941</c:v>
                </c:pt>
                <c:pt idx="27">
                  <c:v>2365.3777166227037</c:v>
                </c:pt>
                <c:pt idx="28">
                  <c:v>2333.7941946360074</c:v>
                </c:pt>
                <c:pt idx="29">
                  <c:v>2313.1664857182172</c:v>
                </c:pt>
                <c:pt idx="30">
                  <c:v>2268.827884766584</c:v>
                </c:pt>
                <c:pt idx="31">
                  <c:v>2241.907884492635</c:v>
                </c:pt>
                <c:pt idx="32">
                  <c:v>2222.579379839925</c:v>
                </c:pt>
                <c:pt idx="33">
                  <c:v>2203.2957602884676</c:v>
                </c:pt>
                <c:pt idx="34">
                  <c:v>2179.787543771822</c:v>
                </c:pt>
                <c:pt idx="35">
                  <c:v>2146.7748821438513</c:v>
                </c:pt>
                <c:pt idx="36">
                  <c:v>2123.4259070988905</c:v>
                </c:pt>
                <c:pt idx="37">
                  <c:v>2111.775993178694</c:v>
                </c:pt>
                <c:pt idx="38">
                  <c:v>2099.0856088459127</c:v>
                </c:pt>
                <c:pt idx="39">
                  <c:v>2086.4145888058893</c:v>
                </c:pt>
                <c:pt idx="40">
                  <c:v>2061.130405849299</c:v>
                </c:pt>
                <c:pt idx="41">
                  <c:v>2029.6330559481808</c:v>
                </c:pt>
                <c:pt idx="42">
                  <c:v>2007.6557813693046</c:v>
                </c:pt>
                <c:pt idx="43">
                  <c:v>2002.4316588899194</c:v>
                </c:pt>
                <c:pt idx="44">
                  <c:v>1989.907157827329</c:v>
                </c:pt>
                <c:pt idx="45">
                  <c:v>1968.0346328818275</c:v>
                </c:pt>
                <c:pt idx="46">
                  <c:v>1966.9945197284196</c:v>
                </c:pt>
                <c:pt idx="47">
                  <c:v>1944.1449292925033</c:v>
                </c:pt>
                <c:pt idx="48">
                  <c:v>1915.154271381613</c:v>
                </c:pt>
                <c:pt idx="49">
                  <c:v>1915.154271381613</c:v>
                </c:pt>
                <c:pt idx="50">
                  <c:v>1899.6650953747346</c:v>
                </c:pt>
                <c:pt idx="51">
                  <c:v>1890.385438803779</c:v>
                </c:pt>
                <c:pt idx="52">
                  <c:v>1869.801031812951</c:v>
                </c:pt>
                <c:pt idx="53">
                  <c:v>1859.5279315171524</c:v>
                </c:pt>
                <c:pt idx="54">
                  <c:v>1852.3443158085747</c:v>
                </c:pt>
                <c:pt idx="55">
                  <c:v>1845.1669091602466</c:v>
                </c:pt>
                <c:pt idx="56">
                  <c:v>1817.540593027233</c:v>
                </c:pt>
                <c:pt idx="57">
                  <c:v>1805.291670501415</c:v>
                </c:pt>
                <c:pt idx="58">
                  <c:v>1784.9168654714433</c:v>
                </c:pt>
                <c:pt idx="59">
                  <c:v>1757.4899396067162</c:v>
                </c:pt>
                <c:pt idx="60">
                  <c:v>1736.2203390418356</c:v>
                </c:pt>
                <c:pt idx="61">
                  <c:v>1721.0610530544486</c:v>
                </c:pt>
                <c:pt idx="62">
                  <c:v>1703.913917426407</c:v>
                </c:pt>
                <c:pt idx="63">
                  <c:v>1681.7759374470907</c:v>
                </c:pt>
                <c:pt idx="64">
                  <c:v>1663.7068405112623</c:v>
                </c:pt>
                <c:pt idx="65">
                  <c:v>1665.7125774288193</c:v>
                </c:pt>
                <c:pt idx="66">
                  <c:v>1661.7015879425373</c:v>
                </c:pt>
                <c:pt idx="67">
                  <c:v>1654.6870148241076</c:v>
                </c:pt>
                <c:pt idx="68">
                  <c:v>1673.7403732705968</c:v>
                </c:pt>
                <c:pt idx="69">
                  <c:v>1673.7403732705968</c:v>
                </c:pt>
                <c:pt idx="70">
                  <c:v>1673.7403732705968</c:v>
                </c:pt>
                <c:pt idx="71">
                  <c:v>1674.7443936536497</c:v>
                </c:pt>
                <c:pt idx="72">
                  <c:v>1662.7041536979166</c:v>
                </c:pt>
                <c:pt idx="73">
                  <c:v>1667.718798929239</c:v>
                </c:pt>
                <c:pt idx="74">
                  <c:v>1674.7443936536497</c:v>
                </c:pt>
                <c:pt idx="75">
                  <c:v>1678.7616895748697</c:v>
                </c:pt>
                <c:pt idx="76">
                  <c:v>1664.7096484118138</c:v>
                </c:pt>
                <c:pt idx="77">
                  <c:v>1668.722091471206</c:v>
                </c:pt>
                <c:pt idx="78">
                  <c:v>1664.7096484118138</c:v>
                </c:pt>
                <c:pt idx="79">
                  <c:v>1659.6968194887738</c:v>
                </c:pt>
                <c:pt idx="80">
                  <c:v>1667.718798929239</c:v>
                </c:pt>
                <c:pt idx="81">
                  <c:v>1660.6991432158943</c:v>
                </c:pt>
                <c:pt idx="82">
                  <c:v>1649.6802307709247</c:v>
                </c:pt>
                <c:pt idx="83">
                  <c:v>1657.6925349162761</c:v>
                </c:pt>
                <c:pt idx="84">
                  <c:v>1667.718798929239</c:v>
                </c:pt>
                <c:pt idx="85">
                  <c:v>1672.7364742677173</c:v>
                </c:pt>
                <c:pt idx="86">
                  <c:v>1683.7860440561153</c:v>
                </c:pt>
                <c:pt idx="87">
                  <c:v>1678.7616895748697</c:v>
                </c:pt>
                <c:pt idx="88">
                  <c:v>1673.7403732705968</c:v>
                </c:pt>
                <c:pt idx="89">
                  <c:v>1654.6870148241076</c:v>
                </c:pt>
                <c:pt idx="90">
                  <c:v>1664.7096484118138</c:v>
                </c:pt>
                <c:pt idx="91">
                  <c:v>1664.7096484118138</c:v>
                </c:pt>
                <c:pt idx="92">
                  <c:v>1665.7125774288193</c:v>
                </c:pt>
                <c:pt idx="93">
                  <c:v>1666.715627591537</c:v>
                </c:pt>
                <c:pt idx="94">
                  <c:v>1681.7759374470907</c:v>
                </c:pt>
                <c:pt idx="95">
                  <c:v>1688.8134403930947</c:v>
                </c:pt>
                <c:pt idx="96">
                  <c:v>1692.8375500751995</c:v>
                </c:pt>
                <c:pt idx="97">
                  <c:v>1690.8252514728065</c:v>
                </c:pt>
                <c:pt idx="98">
                  <c:v>1684.7912798572154</c:v>
                </c:pt>
                <c:pt idx="99">
                  <c:v>1668.722091471206</c:v>
                </c:pt>
                <c:pt idx="100">
                  <c:v>1674.7443936536497</c:v>
                </c:pt>
                <c:pt idx="101">
                  <c:v>1669.7255052467306</c:v>
                </c:pt>
                <c:pt idx="102">
                  <c:v>1671.732696615669</c:v>
                </c:pt>
                <c:pt idx="103">
                  <c:v>1666.715627591537</c:v>
                </c:pt>
                <c:pt idx="104">
                  <c:v>1665.7125774288193</c:v>
                </c:pt>
                <c:pt idx="105">
                  <c:v>1659.6968194887738</c:v>
                </c:pt>
                <c:pt idx="106">
                  <c:v>1654.6870148241076</c:v>
                </c:pt>
                <c:pt idx="107">
                  <c:v>1638.6759204766652</c:v>
                </c:pt>
                <c:pt idx="108">
                  <c:v>1636.6767025904674</c:v>
                </c:pt>
                <c:pt idx="109">
                  <c:v>1618.7053681226068</c:v>
                </c:pt>
                <c:pt idx="110">
                  <c:v>1610.7305756708313</c:v>
                </c:pt>
                <c:pt idx="111">
                  <c:v>1597.7878502772917</c:v>
                </c:pt>
                <c:pt idx="112">
                  <c:v>1602.7634345526033</c:v>
                </c:pt>
                <c:pt idx="113">
                  <c:v>1585.8585975835608</c:v>
                </c:pt>
                <c:pt idx="114">
                  <c:v>1558.0901392779747</c:v>
                </c:pt>
                <c:pt idx="115">
                  <c:v>1557.1001239720108</c:v>
                </c:pt>
                <c:pt idx="116">
                  <c:v>1553.141242644137</c:v>
                </c:pt>
                <c:pt idx="117">
                  <c:v>1522.523739145683</c:v>
                </c:pt>
                <c:pt idx="118">
                  <c:v>1505.7813003557371</c:v>
                </c:pt>
                <c:pt idx="119">
                  <c:v>1487.1090229320855</c:v>
                </c:pt>
                <c:pt idx="120">
                  <c:v>1483.1833615475757</c:v>
                </c:pt>
                <c:pt idx="121">
                  <c:v>1467.4992481457095</c:v>
                </c:pt>
                <c:pt idx="122">
                  <c:v>1457.7116991330154</c:v>
                </c:pt>
                <c:pt idx="123">
                  <c:v>1439.147078451938</c:v>
                </c:pt>
                <c:pt idx="124">
                  <c:v>1432.3179299997878</c:v>
                </c:pt>
                <c:pt idx="125">
                  <c:v>1407.0015791988951</c:v>
                </c:pt>
                <c:pt idx="126">
                  <c:v>1389.5199787802173</c:v>
                </c:pt>
                <c:pt idx="127">
                  <c:v>1386.6099533884912</c:v>
                </c:pt>
                <c:pt idx="128">
                  <c:v>1371.1070175710513</c:v>
                </c:pt>
                <c:pt idx="129">
                  <c:v>1342.1167934191649</c:v>
                </c:pt>
                <c:pt idx="130">
                  <c:v>1297.8607609724859</c:v>
                </c:pt>
                <c:pt idx="131">
                  <c:v>1289.2294919509686</c:v>
                </c:pt>
                <c:pt idx="132">
                  <c:v>1284.438216230384</c:v>
                </c:pt>
                <c:pt idx="133">
                  <c:v>1264.3449921418792</c:v>
                </c:pt>
                <c:pt idx="134">
                  <c:v>1250.9764697623389</c:v>
                </c:pt>
                <c:pt idx="135">
                  <c:v>1236.6768955191435</c:v>
                </c:pt>
                <c:pt idx="136">
                  <c:v>1210.0500617733408</c:v>
                </c:pt>
                <c:pt idx="137">
                  <c:v>1193.9253267531128</c:v>
                </c:pt>
                <c:pt idx="138">
                  <c:v>1180.6696035204577</c:v>
                </c:pt>
                <c:pt idx="139">
                  <c:v>1165.5460709114234</c:v>
                </c:pt>
                <c:pt idx="140">
                  <c:v>1140.0874016412083</c:v>
                </c:pt>
                <c:pt idx="141">
                  <c:v>1153.278449575524</c:v>
                </c:pt>
                <c:pt idx="142">
                  <c:v>1139.1459852705234</c:v>
                </c:pt>
                <c:pt idx="143">
                  <c:v>1124.0978202825565</c:v>
                </c:pt>
                <c:pt idx="144">
                  <c:v>1110.014889212582</c:v>
                </c:pt>
                <c:pt idx="145">
                  <c:v>1042.7473020457296</c:v>
                </c:pt>
                <c:pt idx="146">
                  <c:v>1035.3066515875473</c:v>
                </c:pt>
                <c:pt idx="147">
                  <c:v>1013.9518446493114</c:v>
                </c:pt>
                <c:pt idx="148">
                  <c:v>1004.6842476828131</c:v>
                </c:pt>
                <c:pt idx="149">
                  <c:v>983.4079450280491</c:v>
                </c:pt>
                <c:pt idx="150">
                  <c:v>948.3747915321368</c:v>
                </c:pt>
                <c:pt idx="151">
                  <c:v>916.2376506741404</c:v>
                </c:pt>
                <c:pt idx="152">
                  <c:v>866.897330990265</c:v>
                </c:pt>
                <c:pt idx="153">
                  <c:v>854.1531089795034</c:v>
                </c:pt>
                <c:pt idx="154">
                  <c:v>832.3512725238464</c:v>
                </c:pt>
                <c:pt idx="155">
                  <c:v>824.1903185328538</c:v>
                </c:pt>
                <c:pt idx="156">
                  <c:v>806.9879315716424</c:v>
                </c:pt>
                <c:pt idx="157">
                  <c:v>786.2115567102247</c:v>
                </c:pt>
                <c:pt idx="158">
                  <c:v>776.2933752329749</c:v>
                </c:pt>
                <c:pt idx="159">
                  <c:v>772.6896988443433</c:v>
                </c:pt>
                <c:pt idx="160">
                  <c:v>769.9879674860124</c:v>
                </c:pt>
                <c:pt idx="161">
                  <c:v>769.9879674860124</c:v>
                </c:pt>
                <c:pt idx="162">
                  <c:v>778.9971591999039</c:v>
                </c:pt>
                <c:pt idx="163">
                  <c:v>766.3870258316135</c:v>
                </c:pt>
                <c:pt idx="164">
                  <c:v>734.0486269218181</c:v>
                </c:pt>
                <c:pt idx="165">
                  <c:v>731.3594363895559</c:v>
                </c:pt>
                <c:pt idx="166">
                  <c:v>709.8772063981177</c:v>
                </c:pt>
                <c:pt idx="167">
                  <c:v>688.4504073287811</c:v>
                </c:pt>
                <c:pt idx="168">
                  <c:v>675.9769259584937</c:v>
                </c:pt>
                <c:pt idx="169">
                  <c:v>667.0787538591204</c:v>
                </c:pt>
                <c:pt idx="170">
                  <c:v>666.1894608447881</c:v>
                </c:pt>
                <c:pt idx="171">
                  <c:v>672.4165128473097</c:v>
                </c:pt>
                <c:pt idx="172">
                  <c:v>651.0860326572446</c:v>
                </c:pt>
                <c:pt idx="173">
                  <c:v>638.6685089051713</c:v>
                </c:pt>
                <c:pt idx="174">
                  <c:v>623.6150083684034</c:v>
                </c:pt>
                <c:pt idx="175">
                  <c:v>613.889029521737</c:v>
                </c:pt>
                <c:pt idx="176">
                  <c:v>586.5405827197586</c:v>
                </c:pt>
                <c:pt idx="177">
                  <c:v>563.6724227273008</c:v>
                </c:pt>
                <c:pt idx="178">
                  <c:v>552.2619155954966</c:v>
                </c:pt>
                <c:pt idx="179">
                  <c:v>532.9874740133317</c:v>
                </c:pt>
                <c:pt idx="180">
                  <c:v>528.6131514135739</c:v>
                </c:pt>
                <c:pt idx="181">
                  <c:v>524.2411318889912</c:v>
                </c:pt>
                <c:pt idx="182">
                  <c:v>519.8714130157267</c:v>
                </c:pt>
                <c:pt idx="183">
                  <c:v>515.5039923737477</c:v>
                </c:pt>
                <c:pt idx="184">
                  <c:v>502.41549569241664</c:v>
                </c:pt>
                <c:pt idx="185">
                  <c:v>488.47713380885773</c:v>
                </c:pt>
                <c:pt idx="186">
                  <c:v>479.7775233957599</c:v>
                </c:pt>
                <c:pt idx="187">
                  <c:v>464.1411554087958</c:v>
                </c:pt>
                <c:pt idx="188">
                  <c:v>439.01099652056917</c:v>
                </c:pt>
                <c:pt idx="189">
                  <c:v>419.1341169480681</c:v>
                </c:pt>
                <c:pt idx="190">
                  <c:v>392.41859917897114</c:v>
                </c:pt>
                <c:pt idx="191">
                  <c:v>367.50423493889457</c:v>
                </c:pt>
                <c:pt idx="192">
                  <c:v>352.93394072588444</c:v>
                </c:pt>
                <c:pt idx="193">
                  <c:v>320.45719525390297</c:v>
                </c:pt>
                <c:pt idx="194">
                  <c:v>288.10697163463374</c:v>
                </c:pt>
                <c:pt idx="195">
                  <c:v>262.65604744301345</c:v>
                </c:pt>
                <c:pt idx="196">
                  <c:v>227.9987899477929</c:v>
                </c:pt>
                <c:pt idx="197">
                  <c:v>196.84641168336432</c:v>
                </c:pt>
                <c:pt idx="198">
                  <c:v>162.46216527109902</c:v>
                </c:pt>
                <c:pt idx="199">
                  <c:v>136.55851540466432</c:v>
                </c:pt>
                <c:pt idx="200">
                  <c:v>112.39900421806337</c:v>
                </c:pt>
                <c:pt idx="201">
                  <c:v>78.36194593117293</c:v>
                </c:pt>
                <c:pt idx="202">
                  <c:v>55.197040459606015</c:v>
                </c:pt>
                <c:pt idx="203">
                  <c:v>32.09657664751228</c:v>
                </c:pt>
                <c:pt idx="204">
                  <c:v>23.86196006663477</c:v>
                </c:pt>
              </c:numCache>
            </c:numRef>
          </c:yVal>
          <c:smooth val="0"/>
        </c:ser>
        <c:axId val="65500375"/>
        <c:axId val="58171072"/>
      </c:scatterChart>
      <c:valAx>
        <c:axId val="65500375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8171072"/>
        <c:crosses val="autoZero"/>
        <c:crossBetween val="midCat"/>
        <c:dispUnits/>
        <c:majorUnit val="1E-05"/>
      </c:valAx>
      <c:valAx>
        <c:axId val="58171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5003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ESN Profile 1940-2013 UT 04/24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Data!$O$121:$O$319</c:f>
              <c:numCache>
                <c:ptCount val="199"/>
                <c:pt idx="0">
                  <c:v>19</c:v>
                </c:pt>
                <c:pt idx="1">
                  <c:v>19.5</c:v>
                </c:pt>
                <c:pt idx="2">
                  <c:v>18.7</c:v>
                </c:pt>
                <c:pt idx="3">
                  <c:v>17.9</c:v>
                </c:pt>
                <c:pt idx="4">
                  <c:v>17.3</c:v>
                </c:pt>
                <c:pt idx="5">
                  <c:v>17.2</c:v>
                </c:pt>
                <c:pt idx="6">
                  <c:v>16.8</c:v>
                </c:pt>
                <c:pt idx="7">
                  <c:v>16.6</c:v>
                </c:pt>
                <c:pt idx="8">
                  <c:v>16.3</c:v>
                </c:pt>
                <c:pt idx="9">
                  <c:v>16.3</c:v>
                </c:pt>
                <c:pt idx="10">
                  <c:v>15.9</c:v>
                </c:pt>
                <c:pt idx="11">
                  <c:v>15.7</c:v>
                </c:pt>
                <c:pt idx="12">
                  <c:v>15.6</c:v>
                </c:pt>
                <c:pt idx="13">
                  <c:v>15.3</c:v>
                </c:pt>
                <c:pt idx="14">
                  <c:v>15.2</c:v>
                </c:pt>
                <c:pt idx="15">
                  <c:v>15</c:v>
                </c:pt>
                <c:pt idx="16">
                  <c:v>14.9</c:v>
                </c:pt>
                <c:pt idx="17">
                  <c:v>14.8</c:v>
                </c:pt>
                <c:pt idx="18">
                  <c:v>14.6</c:v>
                </c:pt>
                <c:pt idx="19">
                  <c:v>14.5</c:v>
                </c:pt>
                <c:pt idx="20">
                  <c:v>14.4</c:v>
                </c:pt>
                <c:pt idx="21">
                  <c:v>14.4</c:v>
                </c:pt>
                <c:pt idx="22">
                  <c:v>14.3</c:v>
                </c:pt>
                <c:pt idx="23">
                  <c:v>14.2</c:v>
                </c:pt>
                <c:pt idx="24">
                  <c:v>14.1</c:v>
                </c:pt>
                <c:pt idx="25">
                  <c:v>13.9</c:v>
                </c:pt>
                <c:pt idx="26">
                  <c:v>13.8</c:v>
                </c:pt>
                <c:pt idx="27">
                  <c:v>13.6</c:v>
                </c:pt>
                <c:pt idx="28">
                  <c:v>13.3</c:v>
                </c:pt>
                <c:pt idx="29">
                  <c:v>13.3</c:v>
                </c:pt>
                <c:pt idx="30">
                  <c:v>12.9</c:v>
                </c:pt>
                <c:pt idx="31">
                  <c:v>12.7</c:v>
                </c:pt>
                <c:pt idx="32">
                  <c:v>12.7</c:v>
                </c:pt>
                <c:pt idx="33">
                  <c:v>12.5</c:v>
                </c:pt>
                <c:pt idx="34">
                  <c:v>12.3</c:v>
                </c:pt>
                <c:pt idx="35">
                  <c:v>12</c:v>
                </c:pt>
                <c:pt idx="36">
                  <c:v>11.9</c:v>
                </c:pt>
                <c:pt idx="37">
                  <c:v>11.5</c:v>
                </c:pt>
                <c:pt idx="38">
                  <c:v>11.2</c:v>
                </c:pt>
                <c:pt idx="39">
                  <c:v>11.1</c:v>
                </c:pt>
                <c:pt idx="40">
                  <c:v>11.2</c:v>
                </c:pt>
                <c:pt idx="41">
                  <c:v>11</c:v>
                </c:pt>
                <c:pt idx="42">
                  <c:v>10.9</c:v>
                </c:pt>
                <c:pt idx="43">
                  <c:v>10.8</c:v>
                </c:pt>
                <c:pt idx="44">
                  <c:v>10.6</c:v>
                </c:pt>
                <c:pt idx="45">
                  <c:v>10.2</c:v>
                </c:pt>
                <c:pt idx="46">
                  <c:v>10.2</c:v>
                </c:pt>
                <c:pt idx="47">
                  <c:v>10.1</c:v>
                </c:pt>
                <c:pt idx="48">
                  <c:v>9.9</c:v>
                </c:pt>
                <c:pt idx="49">
                  <c:v>9.6</c:v>
                </c:pt>
                <c:pt idx="50">
                  <c:v>9.6</c:v>
                </c:pt>
                <c:pt idx="51">
                  <c:v>9.5</c:v>
                </c:pt>
                <c:pt idx="52">
                  <c:v>9.2</c:v>
                </c:pt>
                <c:pt idx="53">
                  <c:v>9.2</c:v>
                </c:pt>
                <c:pt idx="54">
                  <c:v>9.1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8.7</c:v>
                </c:pt>
                <c:pt idx="59">
                  <c:v>8.6</c:v>
                </c:pt>
                <c:pt idx="60">
                  <c:v>8.5</c:v>
                </c:pt>
                <c:pt idx="61">
                  <c:v>8.3</c:v>
                </c:pt>
                <c:pt idx="62">
                  <c:v>8.1</c:v>
                </c:pt>
                <c:pt idx="63">
                  <c:v>7.8</c:v>
                </c:pt>
                <c:pt idx="64">
                  <c:v>7.7</c:v>
                </c:pt>
                <c:pt idx="65">
                  <c:v>7.5</c:v>
                </c:pt>
                <c:pt idx="66">
                  <c:v>7.3</c:v>
                </c:pt>
                <c:pt idx="67">
                  <c:v>7.1</c:v>
                </c:pt>
                <c:pt idx="68">
                  <c:v>6.9</c:v>
                </c:pt>
                <c:pt idx="69">
                  <c:v>6.9</c:v>
                </c:pt>
                <c:pt idx="70">
                  <c:v>6.7</c:v>
                </c:pt>
                <c:pt idx="71">
                  <c:v>6.7</c:v>
                </c:pt>
                <c:pt idx="72">
                  <c:v>6.8</c:v>
                </c:pt>
                <c:pt idx="73">
                  <c:v>6.9</c:v>
                </c:pt>
                <c:pt idx="74">
                  <c:v>7.7</c:v>
                </c:pt>
                <c:pt idx="75">
                  <c:v>8.3</c:v>
                </c:pt>
                <c:pt idx="76">
                  <c:v>8.4</c:v>
                </c:pt>
                <c:pt idx="77">
                  <c:v>8.2</c:v>
                </c:pt>
                <c:pt idx="78">
                  <c:v>8</c:v>
                </c:pt>
                <c:pt idx="79">
                  <c:v>7.7</c:v>
                </c:pt>
                <c:pt idx="80">
                  <c:v>7.6</c:v>
                </c:pt>
                <c:pt idx="81">
                  <c:v>7.5</c:v>
                </c:pt>
                <c:pt idx="82">
                  <c:v>7.3</c:v>
                </c:pt>
                <c:pt idx="83">
                  <c:v>7.3</c:v>
                </c:pt>
                <c:pt idx="84">
                  <c:v>7.3</c:v>
                </c:pt>
                <c:pt idx="85">
                  <c:v>7.4</c:v>
                </c:pt>
                <c:pt idx="86">
                  <c:v>7.5</c:v>
                </c:pt>
                <c:pt idx="87">
                  <c:v>7.4</c:v>
                </c:pt>
                <c:pt idx="88">
                  <c:v>7.3</c:v>
                </c:pt>
                <c:pt idx="89">
                  <c:v>7.3</c:v>
                </c:pt>
                <c:pt idx="90">
                  <c:v>7.3</c:v>
                </c:pt>
                <c:pt idx="91">
                  <c:v>7.3</c:v>
                </c:pt>
                <c:pt idx="92">
                  <c:v>7.3</c:v>
                </c:pt>
                <c:pt idx="93">
                  <c:v>7.4</c:v>
                </c:pt>
                <c:pt idx="94">
                  <c:v>7.4</c:v>
                </c:pt>
                <c:pt idx="95">
                  <c:v>7.3</c:v>
                </c:pt>
                <c:pt idx="96">
                  <c:v>7.4</c:v>
                </c:pt>
                <c:pt idx="97">
                  <c:v>7.5</c:v>
                </c:pt>
                <c:pt idx="98">
                  <c:v>7.7</c:v>
                </c:pt>
                <c:pt idx="99">
                  <c:v>7.8</c:v>
                </c:pt>
                <c:pt idx="100">
                  <c:v>7.9</c:v>
                </c:pt>
                <c:pt idx="101">
                  <c:v>7.6</c:v>
                </c:pt>
                <c:pt idx="102">
                  <c:v>7.7</c:v>
                </c:pt>
                <c:pt idx="103">
                  <c:v>7.8</c:v>
                </c:pt>
                <c:pt idx="104">
                  <c:v>7.7</c:v>
                </c:pt>
                <c:pt idx="105">
                  <c:v>7.7</c:v>
                </c:pt>
                <c:pt idx="106">
                  <c:v>7.8</c:v>
                </c:pt>
                <c:pt idx="107">
                  <c:v>7.8</c:v>
                </c:pt>
                <c:pt idx="108">
                  <c:v>7.7</c:v>
                </c:pt>
                <c:pt idx="109">
                  <c:v>7.7</c:v>
                </c:pt>
                <c:pt idx="110">
                  <c:v>7.6</c:v>
                </c:pt>
                <c:pt idx="111">
                  <c:v>7.6</c:v>
                </c:pt>
                <c:pt idx="112">
                  <c:v>7.6</c:v>
                </c:pt>
                <c:pt idx="113">
                  <c:v>7.6</c:v>
                </c:pt>
                <c:pt idx="114">
                  <c:v>7.5</c:v>
                </c:pt>
                <c:pt idx="115">
                  <c:v>7.4</c:v>
                </c:pt>
                <c:pt idx="116">
                  <c:v>7.4</c:v>
                </c:pt>
                <c:pt idx="117">
                  <c:v>7.2</c:v>
                </c:pt>
                <c:pt idx="118">
                  <c:v>7.4</c:v>
                </c:pt>
                <c:pt idx="119">
                  <c:v>7.4</c:v>
                </c:pt>
                <c:pt idx="120">
                  <c:v>7.4</c:v>
                </c:pt>
                <c:pt idx="121">
                  <c:v>7.6</c:v>
                </c:pt>
                <c:pt idx="122">
                  <c:v>7.4</c:v>
                </c:pt>
                <c:pt idx="123">
                  <c:v>7.4</c:v>
                </c:pt>
                <c:pt idx="124">
                  <c:v>7.5</c:v>
                </c:pt>
                <c:pt idx="125">
                  <c:v>7.5</c:v>
                </c:pt>
                <c:pt idx="126">
                  <c:v>7.7</c:v>
                </c:pt>
                <c:pt idx="127">
                  <c:v>7.9</c:v>
                </c:pt>
                <c:pt idx="128">
                  <c:v>7.9</c:v>
                </c:pt>
                <c:pt idx="129">
                  <c:v>7.9</c:v>
                </c:pt>
                <c:pt idx="130">
                  <c:v>7.9</c:v>
                </c:pt>
                <c:pt idx="131">
                  <c:v>7.9</c:v>
                </c:pt>
                <c:pt idx="132">
                  <c:v>7.9</c:v>
                </c:pt>
                <c:pt idx="133">
                  <c:v>7.7</c:v>
                </c:pt>
                <c:pt idx="134">
                  <c:v>7.4</c:v>
                </c:pt>
                <c:pt idx="135">
                  <c:v>7.2</c:v>
                </c:pt>
                <c:pt idx="136">
                  <c:v>6.9</c:v>
                </c:pt>
                <c:pt idx="137">
                  <c:v>6.9</c:v>
                </c:pt>
                <c:pt idx="138">
                  <c:v>6.7</c:v>
                </c:pt>
                <c:pt idx="139">
                  <c:v>6.5</c:v>
                </c:pt>
                <c:pt idx="140">
                  <c:v>6.3</c:v>
                </c:pt>
                <c:pt idx="141">
                  <c:v>6.2</c:v>
                </c:pt>
                <c:pt idx="142">
                  <c:v>6</c:v>
                </c:pt>
                <c:pt idx="143">
                  <c:v>5.8</c:v>
                </c:pt>
                <c:pt idx="144">
                  <c:v>5.6</c:v>
                </c:pt>
                <c:pt idx="145">
                  <c:v>5.5</c:v>
                </c:pt>
                <c:pt idx="146">
                  <c:v>5.3</c:v>
                </c:pt>
                <c:pt idx="147">
                  <c:v>5.3</c:v>
                </c:pt>
                <c:pt idx="148">
                  <c:v>5.1</c:v>
                </c:pt>
                <c:pt idx="149">
                  <c:v>5.1</c:v>
                </c:pt>
                <c:pt idx="150">
                  <c:v>4.9</c:v>
                </c:pt>
                <c:pt idx="151">
                  <c:v>4.9</c:v>
                </c:pt>
                <c:pt idx="152">
                  <c:v>5</c:v>
                </c:pt>
                <c:pt idx="153">
                  <c:v>4.9</c:v>
                </c:pt>
                <c:pt idx="154">
                  <c:v>4.9</c:v>
                </c:pt>
                <c:pt idx="155">
                  <c:v>4.9</c:v>
                </c:pt>
                <c:pt idx="156">
                  <c:v>4.9</c:v>
                </c:pt>
                <c:pt idx="157">
                  <c:v>4.7</c:v>
                </c:pt>
                <c:pt idx="158">
                  <c:v>4.5</c:v>
                </c:pt>
                <c:pt idx="159">
                  <c:v>4.6</c:v>
                </c:pt>
                <c:pt idx="160">
                  <c:v>4.5</c:v>
                </c:pt>
                <c:pt idx="161">
                  <c:v>4.2</c:v>
                </c:pt>
                <c:pt idx="162">
                  <c:v>4.5</c:v>
                </c:pt>
                <c:pt idx="163">
                  <c:v>4.5</c:v>
                </c:pt>
                <c:pt idx="164">
                  <c:v>4.3</c:v>
                </c:pt>
                <c:pt idx="165">
                  <c:v>4.5</c:v>
                </c:pt>
                <c:pt idx="166">
                  <c:v>4.2</c:v>
                </c:pt>
                <c:pt idx="167">
                  <c:v>4.3</c:v>
                </c:pt>
                <c:pt idx="168">
                  <c:v>4.4</c:v>
                </c:pt>
                <c:pt idx="169">
                  <c:v>4.3</c:v>
                </c:pt>
                <c:pt idx="170">
                  <c:v>4</c:v>
                </c:pt>
                <c:pt idx="171">
                  <c:v>3.8</c:v>
                </c:pt>
                <c:pt idx="172">
                  <c:v>3.7</c:v>
                </c:pt>
                <c:pt idx="173">
                  <c:v>3.6</c:v>
                </c:pt>
                <c:pt idx="174">
                  <c:v>3.3</c:v>
                </c:pt>
                <c:pt idx="175">
                  <c:v>3.3</c:v>
                </c:pt>
                <c:pt idx="176">
                  <c:v>3.3</c:v>
                </c:pt>
                <c:pt idx="177">
                  <c:v>3</c:v>
                </c:pt>
                <c:pt idx="178">
                  <c:v>2.9</c:v>
                </c:pt>
                <c:pt idx="179">
                  <c:v>2.5</c:v>
                </c:pt>
                <c:pt idx="180">
                  <c:v>2.3</c:v>
                </c:pt>
                <c:pt idx="181">
                  <c:v>2.3</c:v>
                </c:pt>
                <c:pt idx="182">
                  <c:v>2</c:v>
                </c:pt>
                <c:pt idx="183">
                  <c:v>2.2</c:v>
                </c:pt>
                <c:pt idx="184">
                  <c:v>2.1</c:v>
                </c:pt>
                <c:pt idx="185">
                  <c:v>2</c:v>
                </c:pt>
                <c:pt idx="186">
                  <c:v>1.8</c:v>
                </c:pt>
                <c:pt idx="187">
                  <c:v>1.6</c:v>
                </c:pt>
                <c:pt idx="188">
                  <c:v>1.5</c:v>
                </c:pt>
                <c:pt idx="189">
                  <c:v>1.4</c:v>
                </c:pt>
                <c:pt idx="190">
                  <c:v>1.3</c:v>
                </c:pt>
                <c:pt idx="191">
                  <c:v>1.2</c:v>
                </c:pt>
                <c:pt idx="192">
                  <c:v>1.1</c:v>
                </c:pt>
                <c:pt idx="193">
                  <c:v>1</c:v>
                </c:pt>
                <c:pt idx="194">
                  <c:v>0.7</c:v>
                </c:pt>
                <c:pt idx="195">
                  <c:v>0.6</c:v>
                </c:pt>
                <c:pt idx="196">
                  <c:v>0.7</c:v>
                </c:pt>
                <c:pt idx="197">
                  <c:v>0.7</c:v>
                </c:pt>
                <c:pt idx="198">
                  <c:v>0.7</c:v>
                </c:pt>
              </c:numCache>
            </c:numRef>
          </c:xVal>
          <c:yVal>
            <c:numRef>
              <c:f>Data!$Z$121:$Z$319</c:f>
              <c:numCache>
                <c:ptCount val="199"/>
                <c:pt idx="0">
                  <c:v>15.635501257475973</c:v>
                </c:pt>
                <c:pt idx="1">
                  <c:v>17.280141173331522</c:v>
                </c:pt>
                <c:pt idx="2">
                  <c:v>69.25373905990905</c:v>
                </c:pt>
                <c:pt idx="3">
                  <c:v>129.05321122442038</c:v>
                </c:pt>
                <c:pt idx="4">
                  <c:v>179.21718270262699</c:v>
                </c:pt>
                <c:pt idx="5">
                  <c:v>206.9370861735847</c:v>
                </c:pt>
                <c:pt idx="6">
                  <c:v>227.9987899477929</c:v>
                </c:pt>
                <c:pt idx="7">
                  <c:v>240.66150149909842</c:v>
                </c:pt>
                <c:pt idx="8">
                  <c:v>266.0450004231605</c:v>
                </c:pt>
                <c:pt idx="9">
                  <c:v>285.55836612126245</c:v>
                </c:pt>
                <c:pt idx="10">
                  <c:v>313.63614067947043</c:v>
                </c:pt>
                <c:pt idx="11">
                  <c:v>337.5343850260877</c:v>
                </c:pt>
                <c:pt idx="12">
                  <c:v>358.0734787818872</c:v>
                </c:pt>
                <c:pt idx="13">
                  <c:v>364.07362970863335</c:v>
                </c:pt>
                <c:pt idx="14">
                  <c:v>387.25776660499145</c:v>
                </c:pt>
                <c:pt idx="15">
                  <c:v>398.44362712905956</c:v>
                </c:pt>
                <c:pt idx="16">
                  <c:v>405.33473050745613</c:v>
                </c:pt>
                <c:pt idx="17">
                  <c:v>436.41566024390846</c:v>
                </c:pt>
                <c:pt idx="18">
                  <c:v>453.73324357188454</c:v>
                </c:pt>
                <c:pt idx="19">
                  <c:v>466.7451729195505</c:v>
                </c:pt>
                <c:pt idx="20">
                  <c:v>478.03869447324956</c:v>
                </c:pt>
                <c:pt idx="21">
                  <c:v>514.6307838204134</c:v>
                </c:pt>
                <c:pt idx="22">
                  <c:v>526.8640673705412</c:v>
                </c:pt>
                <c:pt idx="23">
                  <c:v>539.9911866302562</c:v>
                </c:pt>
                <c:pt idx="24">
                  <c:v>561.0378367817891</c:v>
                </c:pt>
                <c:pt idx="25">
                  <c:v>584.7792559045172</c:v>
                </c:pt>
                <c:pt idx="26">
                  <c:v>605.9398747885353</c:v>
                </c:pt>
                <c:pt idx="27">
                  <c:v>628.0396764462778</c:v>
                </c:pt>
                <c:pt idx="28">
                  <c:v>649.3109634189591</c:v>
                </c:pt>
                <c:pt idx="29">
                  <c:v>670.6368785909119</c:v>
                </c:pt>
                <c:pt idx="30">
                  <c:v>700.0497266781351</c:v>
                </c:pt>
                <c:pt idx="31">
                  <c:v>715.242556053017</c:v>
                </c:pt>
                <c:pt idx="32">
                  <c:v>734.0486269218181</c:v>
                </c:pt>
                <c:pt idx="33">
                  <c:v>753.7960128045772</c:v>
                </c:pt>
                <c:pt idx="34">
                  <c:v>771.7890240523071</c:v>
                </c:pt>
                <c:pt idx="35">
                  <c:v>793.4322274740988</c:v>
                </c:pt>
                <c:pt idx="36">
                  <c:v>810.6065264397816</c:v>
                </c:pt>
                <c:pt idx="37">
                  <c:v>841.4284157857576</c:v>
                </c:pt>
                <c:pt idx="38">
                  <c:v>866.897330990265</c:v>
                </c:pt>
                <c:pt idx="39">
                  <c:v>866.897330990265</c:v>
                </c:pt>
                <c:pt idx="40">
                  <c:v>865.9863805004156</c:v>
                </c:pt>
                <c:pt idx="41">
                  <c:v>883.3115513417157</c:v>
                </c:pt>
                <c:pt idx="42">
                  <c:v>899.7582815586316</c:v>
                </c:pt>
                <c:pt idx="43">
                  <c:v>908.9094488377325</c:v>
                </c:pt>
                <c:pt idx="44">
                  <c:v>935.5050064638968</c:v>
                </c:pt>
                <c:pt idx="45">
                  <c:v>957.579722386465</c:v>
                </c:pt>
                <c:pt idx="46">
                  <c:v>963.1075826438554</c:v>
                </c:pt>
                <c:pt idx="47">
                  <c:v>985.2558957593706</c:v>
                </c:pt>
                <c:pt idx="48">
                  <c:v>1004.6842476828131</c:v>
                </c:pt>
                <c:pt idx="49">
                  <c:v>1026.9438813631364</c:v>
                </c:pt>
                <c:pt idx="50">
                  <c:v>1051.126010823895</c:v>
                </c:pt>
                <c:pt idx="51">
                  <c:v>1065.1093398553846</c:v>
                </c:pt>
                <c:pt idx="52">
                  <c:v>1095.0193746578582</c:v>
                </c:pt>
                <c:pt idx="53">
                  <c:v>1106.263471122533</c:v>
                </c:pt>
                <c:pt idx="54">
                  <c:v>1132.5590573690788</c:v>
                </c:pt>
                <c:pt idx="55">
                  <c:v>1152.3355366364062</c:v>
                </c:pt>
                <c:pt idx="56">
                  <c:v>1164.6017640348027</c:v>
                </c:pt>
                <c:pt idx="57">
                  <c:v>1187.2948200981168</c:v>
                </c:pt>
                <c:pt idx="58">
                  <c:v>1213.8486718311187</c:v>
                </c:pt>
                <c:pt idx="59">
                  <c:v>1230.0121784657827</c:v>
                </c:pt>
                <c:pt idx="60">
                  <c:v>1261.4784964207781</c:v>
                </c:pt>
                <c:pt idx="61">
                  <c:v>1276.7779206090847</c:v>
                </c:pt>
                <c:pt idx="62">
                  <c:v>1300.7398454623622</c:v>
                </c:pt>
                <c:pt idx="63">
                  <c:v>1324.7711151194069</c:v>
                </c:pt>
                <c:pt idx="64">
                  <c:v>1343.0815054074246</c:v>
                </c:pt>
                <c:pt idx="65">
                  <c:v>1369.171184064523</c:v>
                </c:pt>
                <c:pt idx="66">
                  <c:v>1378.854867608995</c:v>
                </c:pt>
                <c:pt idx="67">
                  <c:v>1407.9738591503615</c:v>
                </c:pt>
                <c:pt idx="68">
                  <c:v>1426.4688409560956</c:v>
                </c:pt>
                <c:pt idx="69">
                  <c:v>1443.05197207072</c:v>
                </c:pt>
                <c:pt idx="70">
                  <c:v>1464.5617719496665</c:v>
                </c:pt>
                <c:pt idx="71">
                  <c:v>1481.2212265766063</c:v>
                </c:pt>
                <c:pt idx="72">
                  <c:v>1492.0187108800453</c:v>
                </c:pt>
                <c:pt idx="73">
                  <c:v>1513.655890331589</c:v>
                </c:pt>
                <c:pt idx="74">
                  <c:v>1541.2759103803057</c:v>
                </c:pt>
                <c:pt idx="75">
                  <c:v>1569.9795385867797</c:v>
                </c:pt>
                <c:pt idx="76">
                  <c:v>1587.845616657434</c:v>
                </c:pt>
                <c:pt idx="77">
                  <c:v>1620.700263479341</c:v>
                </c:pt>
                <c:pt idx="78">
                  <c:v>1644.6764636889247</c:v>
                </c:pt>
                <c:pt idx="79">
                  <c:v>1672.7364742677173</c:v>
                </c:pt>
                <c:pt idx="80">
                  <c:v>1698.8773733827336</c:v>
                </c:pt>
                <c:pt idx="81">
                  <c:v>1716.0141012830109</c:v>
                </c:pt>
                <c:pt idx="82">
                  <c:v>1737.2319427528091</c:v>
                </c:pt>
                <c:pt idx="83">
                  <c:v>1735.2088585514073</c:v>
                </c:pt>
                <c:pt idx="84">
                  <c:v>1744.3166214284354</c:v>
                </c:pt>
                <c:pt idx="85">
                  <c:v>1736.2203390418356</c:v>
                </c:pt>
                <c:pt idx="86">
                  <c:v>1736.2203390418356</c:v>
                </c:pt>
                <c:pt idx="87">
                  <c:v>1746.3419260339742</c:v>
                </c:pt>
                <c:pt idx="88">
                  <c:v>1753.434384657112</c:v>
                </c:pt>
                <c:pt idx="89">
                  <c:v>1757.4899396067162</c:v>
                </c:pt>
                <c:pt idx="90">
                  <c:v>1756.4758651648242</c:v>
                </c:pt>
                <c:pt idx="91">
                  <c:v>1756.4758651648242</c:v>
                </c:pt>
                <c:pt idx="92">
                  <c:v>1753.434384657112</c:v>
                </c:pt>
                <c:pt idx="93">
                  <c:v>1753.434384657112</c:v>
                </c:pt>
                <c:pt idx="94">
                  <c:v>1752.4208053264529</c:v>
                </c:pt>
                <c:pt idx="95">
                  <c:v>1743.3041543323106</c:v>
                </c:pt>
                <c:pt idx="96">
                  <c:v>1740.2674935093148</c:v>
                </c:pt>
                <c:pt idx="97">
                  <c:v>1734.1975012515093</c:v>
                </c:pt>
                <c:pt idx="98">
                  <c:v>1729.1425615602443</c:v>
                </c:pt>
                <c:pt idx="99">
                  <c:v>1728.1319427738406</c:v>
                </c:pt>
                <c:pt idx="100">
                  <c:v>1721.0610530544486</c:v>
                </c:pt>
                <c:pt idx="101">
                  <c:v>1721.0610530544486</c:v>
                </c:pt>
                <c:pt idx="102">
                  <c:v>1711.9787472469438</c:v>
                </c:pt>
                <c:pt idx="103">
                  <c:v>1711.9787472469438</c:v>
                </c:pt>
                <c:pt idx="104">
                  <c:v>1724.09069713636</c:v>
                </c:pt>
                <c:pt idx="105">
                  <c:v>1728.1319427738406</c:v>
                </c:pt>
                <c:pt idx="106">
                  <c:v>1725.1008241793427</c:v>
                </c:pt>
                <c:pt idx="107">
                  <c:v>1727.1214469681722</c:v>
                </c:pt>
                <c:pt idx="108">
                  <c:v>1726.1110741133107</c:v>
                </c:pt>
                <c:pt idx="109">
                  <c:v>1729.1425615602443</c:v>
                </c:pt>
                <c:pt idx="110">
                  <c:v>1734.1975012515093</c:v>
                </c:pt>
                <c:pt idx="111">
                  <c:v>1726.1110741133107</c:v>
                </c:pt>
                <c:pt idx="112">
                  <c:v>1722.0708116037918</c:v>
                </c:pt>
                <c:pt idx="113">
                  <c:v>1730.1533033573226</c:v>
                </c:pt>
                <c:pt idx="114">
                  <c:v>1740.2674935093148</c:v>
                </c:pt>
                <c:pt idx="115">
                  <c:v>1740.2674935093148</c:v>
                </c:pt>
                <c:pt idx="116">
                  <c:v>1745.329211985619</c:v>
                </c:pt>
                <c:pt idx="117">
                  <c:v>1756.4758651648242</c:v>
                </c:pt>
                <c:pt idx="118">
                  <c:v>1747.3547636036249</c:v>
                </c:pt>
                <c:pt idx="119">
                  <c:v>1753.434384657112</c:v>
                </c:pt>
                <c:pt idx="120">
                  <c:v>1750.3940177417646</c:v>
                </c:pt>
                <c:pt idx="121">
                  <c:v>1739.2555199565065</c:v>
                </c:pt>
                <c:pt idx="122">
                  <c:v>1743.3041543323106</c:v>
                </c:pt>
                <c:pt idx="123">
                  <c:v>1741.2795904028364</c:v>
                </c:pt>
                <c:pt idx="124">
                  <c:v>1739.2555199565065</c:v>
                </c:pt>
                <c:pt idx="125">
                  <c:v>1725.1008241793427</c:v>
                </c:pt>
                <c:pt idx="126">
                  <c:v>1713.9961791394746</c:v>
                </c:pt>
                <c:pt idx="127">
                  <c:v>1712.9874019267213</c:v>
                </c:pt>
                <c:pt idx="128">
                  <c:v>1712.9874019267213</c:v>
                </c:pt>
                <c:pt idx="129">
                  <c:v>1704.9215929129782</c:v>
                </c:pt>
                <c:pt idx="130">
                  <c:v>1699.884437838411</c:v>
                </c:pt>
                <c:pt idx="131">
                  <c:v>1704.9215929129782</c:v>
                </c:pt>
                <c:pt idx="132">
                  <c:v>1707.9453532624582</c:v>
                </c:pt>
                <c:pt idx="133">
                  <c:v>1726.1110741133107</c:v>
                </c:pt>
                <c:pt idx="134">
                  <c:v>1756.4758651648242</c:v>
                </c:pt>
                <c:pt idx="135">
                  <c:v>1774.748179412223</c:v>
                </c:pt>
                <c:pt idx="136">
                  <c:v>1791.024059518879</c:v>
                </c:pt>
                <c:pt idx="137">
                  <c:v>1810.3931926322068</c:v>
                </c:pt>
                <c:pt idx="138">
                  <c:v>1820.6056488731474</c:v>
                </c:pt>
                <c:pt idx="139">
                  <c:v>1839.0197800940603</c:v>
                </c:pt>
                <c:pt idx="140">
                  <c:v>1859.5279315171524</c:v>
                </c:pt>
                <c:pt idx="141">
                  <c:v>1881.1161406644271</c:v>
                </c:pt>
                <c:pt idx="142">
                  <c:v>1898.6335101749532</c:v>
                </c:pt>
                <c:pt idx="143">
                  <c:v>1919.2896024458864</c:v>
                </c:pt>
                <c:pt idx="144">
                  <c:v>1942.0708081477417</c:v>
                </c:pt>
                <c:pt idx="145">
                  <c:v>1962.8353694213417</c:v>
                </c:pt>
                <c:pt idx="146">
                  <c:v>1981.5679727002876</c:v>
                </c:pt>
                <c:pt idx="147">
                  <c:v>2003.4762204938736</c:v>
                </c:pt>
                <c:pt idx="148">
                  <c:v>2028.5851990724593</c:v>
                </c:pt>
                <c:pt idx="149">
                  <c:v>2047.4668833523285</c:v>
                </c:pt>
                <c:pt idx="150">
                  <c:v>2075.8701550292435</c:v>
                </c:pt>
                <c:pt idx="151">
                  <c:v>2093.8036672554836</c:v>
                </c:pt>
                <c:pt idx="152">
                  <c:v>2127.6662949620604</c:v>
                </c:pt>
                <c:pt idx="153">
                  <c:v>2140.4004661004274</c:v>
                </c:pt>
                <c:pt idx="154">
                  <c:v>2152.090635953095</c:v>
                </c:pt>
                <c:pt idx="155">
                  <c:v>2156.3456904245136</c:v>
                </c:pt>
                <c:pt idx="156">
                  <c:v>2182.989293540433</c:v>
                </c:pt>
                <c:pt idx="157">
                  <c:v>2201.155897530657</c:v>
                </c:pt>
                <c:pt idx="158">
                  <c:v>2224.724771101794</c:v>
                </c:pt>
                <c:pt idx="159">
                  <c:v>2236.5343410253254</c:v>
                </c:pt>
                <c:pt idx="160">
                  <c:v>2260.203986004148</c:v>
                </c:pt>
                <c:pt idx="161">
                  <c:v>2287.183461086591</c:v>
                </c:pt>
                <c:pt idx="162">
                  <c:v>2308.830331800206</c:v>
                </c:pt>
                <c:pt idx="163">
                  <c:v>2330.533779433729</c:v>
                </c:pt>
                <c:pt idx="164">
                  <c:v>2356.6530157891057</c:v>
                </c:pt>
                <c:pt idx="165">
                  <c:v>2373.0193567171054</c:v>
                </c:pt>
                <c:pt idx="166">
                  <c:v>2403.656433373723</c:v>
                </c:pt>
                <c:pt idx="167">
                  <c:v>2427.8079707422908</c:v>
                </c:pt>
                <c:pt idx="168">
                  <c:v>2445.4169501914394</c:v>
                </c:pt>
                <c:pt idx="169">
                  <c:v>2469.690429539189</c:v>
                </c:pt>
                <c:pt idx="170">
                  <c:v>2495.1433435801146</c:v>
                </c:pt>
                <c:pt idx="171">
                  <c:v>2511.7852012724347</c:v>
                </c:pt>
                <c:pt idx="172">
                  <c:v>2531.7995550731507</c:v>
                </c:pt>
                <c:pt idx="173">
                  <c:v>2559.6775385131878</c:v>
                </c:pt>
                <c:pt idx="174">
                  <c:v>2579.8077973472937</c:v>
                </c:pt>
                <c:pt idx="175">
                  <c:v>2591.01239664548</c:v>
                </c:pt>
                <c:pt idx="176">
                  <c:v>2612.3428768355457</c:v>
                </c:pt>
                <c:pt idx="177">
                  <c:v>2642.749177275466</c:v>
                </c:pt>
                <c:pt idx="178">
                  <c:v>2671.002778344179</c:v>
                </c:pt>
                <c:pt idx="179">
                  <c:v>2690.2702844052374</c:v>
                </c:pt>
                <c:pt idx="180">
                  <c:v>2717.5478037908206</c:v>
                </c:pt>
                <c:pt idx="181">
                  <c:v>2736.923737108466</c:v>
                </c:pt>
                <c:pt idx="182">
                  <c:v>2763.2104047448624</c:v>
                </c:pt>
                <c:pt idx="183">
                  <c:v>2784.9884171539866</c:v>
                </c:pt>
                <c:pt idx="184">
                  <c:v>2801.072000280016</c:v>
                </c:pt>
                <c:pt idx="185">
                  <c:v>2819.4914641002815</c:v>
                </c:pt>
                <c:pt idx="186">
                  <c:v>2842.5733984971216</c:v>
                </c:pt>
                <c:pt idx="187">
                  <c:v>2865.7196710705834</c:v>
                </c:pt>
                <c:pt idx="188">
                  <c:v>2873.836132836884</c:v>
                </c:pt>
                <c:pt idx="189">
                  <c:v>2892.4178896258586</c:v>
                </c:pt>
                <c:pt idx="190">
                  <c:v>2904.052638169354</c:v>
                </c:pt>
                <c:pt idx="191">
                  <c:v>2921.5353836308013</c:v>
                </c:pt>
                <c:pt idx="192">
                  <c:v>2939.055014105156</c:v>
                </c:pt>
                <c:pt idx="193">
                  <c:v>2953.097380471704</c:v>
                </c:pt>
                <c:pt idx="194">
                  <c:v>2977.7288064744007</c:v>
                </c:pt>
                <c:pt idx="195">
                  <c:v>2993.0135273763794</c:v>
                </c:pt>
                <c:pt idx="196">
                  <c:v>3000.0775141109957</c:v>
                </c:pt>
                <c:pt idx="197">
                  <c:v>3016.583556461898</c:v>
                </c:pt>
                <c:pt idx="198">
                  <c:v>3020.1248381787527</c:v>
                </c:pt>
              </c:numCache>
            </c:numRef>
          </c:yVal>
          <c:smooth val="0"/>
        </c:ser>
        <c:axId val="9842881"/>
        <c:axId val="3601178"/>
      </c:scatterChart>
      <c:valAx>
        <c:axId val="9842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01178"/>
        <c:crosses val="autoZero"/>
        <c:crossBetween val="midCat"/>
        <c:dispUnits/>
      </c:valAx>
      <c:valAx>
        <c:axId val="3601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8428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ESN Profile 1940-2013 UT 04/24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Data!$P$121:$P$319</c:f>
              <c:numCache>
                <c:ptCount val="199"/>
                <c:pt idx="0">
                  <c:v>47.4</c:v>
                </c:pt>
                <c:pt idx="1">
                  <c:v>47.8</c:v>
                </c:pt>
                <c:pt idx="2">
                  <c:v>46.3</c:v>
                </c:pt>
                <c:pt idx="3">
                  <c:v>45.6</c:v>
                </c:pt>
                <c:pt idx="4">
                  <c:v>46.4</c:v>
                </c:pt>
                <c:pt idx="5">
                  <c:v>48.9</c:v>
                </c:pt>
                <c:pt idx="6">
                  <c:v>48.4</c:v>
                </c:pt>
                <c:pt idx="7">
                  <c:v>49.1</c:v>
                </c:pt>
                <c:pt idx="8">
                  <c:v>49.4</c:v>
                </c:pt>
                <c:pt idx="9">
                  <c:v>50</c:v>
                </c:pt>
                <c:pt idx="10">
                  <c:v>51.9</c:v>
                </c:pt>
                <c:pt idx="11">
                  <c:v>52.3</c:v>
                </c:pt>
                <c:pt idx="12">
                  <c:v>53.2</c:v>
                </c:pt>
                <c:pt idx="13">
                  <c:v>52.2</c:v>
                </c:pt>
                <c:pt idx="14">
                  <c:v>52.8</c:v>
                </c:pt>
                <c:pt idx="15">
                  <c:v>51.8</c:v>
                </c:pt>
                <c:pt idx="16">
                  <c:v>52.2</c:v>
                </c:pt>
                <c:pt idx="17">
                  <c:v>52.3</c:v>
                </c:pt>
                <c:pt idx="18">
                  <c:v>51.9</c:v>
                </c:pt>
                <c:pt idx="19">
                  <c:v>52.5</c:v>
                </c:pt>
                <c:pt idx="20">
                  <c:v>52.9</c:v>
                </c:pt>
                <c:pt idx="21">
                  <c:v>53.9</c:v>
                </c:pt>
                <c:pt idx="22">
                  <c:v>54.2</c:v>
                </c:pt>
                <c:pt idx="23">
                  <c:v>53.5</c:v>
                </c:pt>
                <c:pt idx="24">
                  <c:v>55.4</c:v>
                </c:pt>
                <c:pt idx="25">
                  <c:v>56.5</c:v>
                </c:pt>
                <c:pt idx="26">
                  <c:v>54.3</c:v>
                </c:pt>
                <c:pt idx="27">
                  <c:v>55.2</c:v>
                </c:pt>
                <c:pt idx="28">
                  <c:v>56.2</c:v>
                </c:pt>
                <c:pt idx="29">
                  <c:v>55.9</c:v>
                </c:pt>
                <c:pt idx="30">
                  <c:v>56</c:v>
                </c:pt>
                <c:pt idx="31">
                  <c:v>57.5</c:v>
                </c:pt>
                <c:pt idx="32">
                  <c:v>56</c:v>
                </c:pt>
                <c:pt idx="33">
                  <c:v>55.8</c:v>
                </c:pt>
                <c:pt idx="34">
                  <c:v>56.8</c:v>
                </c:pt>
                <c:pt idx="35">
                  <c:v>58.1</c:v>
                </c:pt>
                <c:pt idx="36">
                  <c:v>59.5</c:v>
                </c:pt>
                <c:pt idx="37">
                  <c:v>62.1</c:v>
                </c:pt>
                <c:pt idx="38">
                  <c:v>62.7</c:v>
                </c:pt>
                <c:pt idx="39">
                  <c:v>63</c:v>
                </c:pt>
                <c:pt idx="40">
                  <c:v>61.9</c:v>
                </c:pt>
                <c:pt idx="41">
                  <c:v>61.6</c:v>
                </c:pt>
                <c:pt idx="42">
                  <c:v>60.8</c:v>
                </c:pt>
                <c:pt idx="43">
                  <c:v>60.7</c:v>
                </c:pt>
                <c:pt idx="44">
                  <c:v>61.4</c:v>
                </c:pt>
                <c:pt idx="45">
                  <c:v>63.8</c:v>
                </c:pt>
                <c:pt idx="46">
                  <c:v>63</c:v>
                </c:pt>
                <c:pt idx="47">
                  <c:v>62.6</c:v>
                </c:pt>
                <c:pt idx="48">
                  <c:v>63</c:v>
                </c:pt>
                <c:pt idx="49">
                  <c:v>63.3</c:v>
                </c:pt>
                <c:pt idx="50">
                  <c:v>62.8</c:v>
                </c:pt>
                <c:pt idx="51">
                  <c:v>62.8</c:v>
                </c:pt>
                <c:pt idx="52">
                  <c:v>63.9</c:v>
                </c:pt>
                <c:pt idx="53">
                  <c:v>63.3</c:v>
                </c:pt>
                <c:pt idx="54">
                  <c:v>62.8</c:v>
                </c:pt>
                <c:pt idx="55">
                  <c:v>62.8</c:v>
                </c:pt>
                <c:pt idx="56">
                  <c:v>63</c:v>
                </c:pt>
                <c:pt idx="57">
                  <c:v>63.1</c:v>
                </c:pt>
                <c:pt idx="58">
                  <c:v>63.3</c:v>
                </c:pt>
                <c:pt idx="59">
                  <c:v>63.8</c:v>
                </c:pt>
                <c:pt idx="60">
                  <c:v>63.7</c:v>
                </c:pt>
                <c:pt idx="61">
                  <c:v>64</c:v>
                </c:pt>
                <c:pt idx="62">
                  <c:v>64.5</c:v>
                </c:pt>
                <c:pt idx="63">
                  <c:v>65.3</c:v>
                </c:pt>
                <c:pt idx="64">
                  <c:v>65.8</c:v>
                </c:pt>
                <c:pt idx="65">
                  <c:v>66.3</c:v>
                </c:pt>
                <c:pt idx="66">
                  <c:v>66.7</c:v>
                </c:pt>
                <c:pt idx="67">
                  <c:v>67.2</c:v>
                </c:pt>
                <c:pt idx="68">
                  <c:v>67.9</c:v>
                </c:pt>
                <c:pt idx="69">
                  <c:v>68</c:v>
                </c:pt>
                <c:pt idx="70">
                  <c:v>68.1</c:v>
                </c:pt>
                <c:pt idx="71">
                  <c:v>67.5</c:v>
                </c:pt>
                <c:pt idx="72">
                  <c:v>65.7</c:v>
                </c:pt>
                <c:pt idx="73">
                  <c:v>62.8</c:v>
                </c:pt>
                <c:pt idx="74">
                  <c:v>55</c:v>
                </c:pt>
                <c:pt idx="75">
                  <c:v>50</c:v>
                </c:pt>
                <c:pt idx="76">
                  <c:v>47.4</c:v>
                </c:pt>
                <c:pt idx="77">
                  <c:v>46.7</c:v>
                </c:pt>
                <c:pt idx="78">
                  <c:v>46.3</c:v>
                </c:pt>
                <c:pt idx="79">
                  <c:v>46.5</c:v>
                </c:pt>
                <c:pt idx="80">
                  <c:v>46.6</c:v>
                </c:pt>
                <c:pt idx="81">
                  <c:v>46.6</c:v>
                </c:pt>
                <c:pt idx="82">
                  <c:v>46.7</c:v>
                </c:pt>
                <c:pt idx="83">
                  <c:v>46.9</c:v>
                </c:pt>
                <c:pt idx="84">
                  <c:v>47.2</c:v>
                </c:pt>
                <c:pt idx="85">
                  <c:v>46.9</c:v>
                </c:pt>
                <c:pt idx="86">
                  <c:v>46.5</c:v>
                </c:pt>
                <c:pt idx="87">
                  <c:v>46.8</c:v>
                </c:pt>
                <c:pt idx="88">
                  <c:v>47</c:v>
                </c:pt>
                <c:pt idx="89">
                  <c:v>47.1</c:v>
                </c:pt>
                <c:pt idx="90">
                  <c:v>47.2</c:v>
                </c:pt>
                <c:pt idx="91">
                  <c:v>47.4</c:v>
                </c:pt>
                <c:pt idx="92">
                  <c:v>47.3</c:v>
                </c:pt>
                <c:pt idx="93">
                  <c:v>47.2</c:v>
                </c:pt>
                <c:pt idx="94">
                  <c:v>47.2</c:v>
                </c:pt>
                <c:pt idx="95">
                  <c:v>47.7</c:v>
                </c:pt>
                <c:pt idx="96">
                  <c:v>47.6</c:v>
                </c:pt>
                <c:pt idx="97">
                  <c:v>47.7</c:v>
                </c:pt>
                <c:pt idx="98">
                  <c:v>47.2</c:v>
                </c:pt>
                <c:pt idx="99">
                  <c:v>46.6</c:v>
                </c:pt>
                <c:pt idx="100">
                  <c:v>46.4</c:v>
                </c:pt>
                <c:pt idx="101">
                  <c:v>46.7</c:v>
                </c:pt>
                <c:pt idx="102">
                  <c:v>47</c:v>
                </c:pt>
                <c:pt idx="103">
                  <c:v>46.6</c:v>
                </c:pt>
                <c:pt idx="104">
                  <c:v>46.2</c:v>
                </c:pt>
                <c:pt idx="105">
                  <c:v>46.1</c:v>
                </c:pt>
                <c:pt idx="106">
                  <c:v>45.9</c:v>
                </c:pt>
                <c:pt idx="107">
                  <c:v>45.5</c:v>
                </c:pt>
                <c:pt idx="108">
                  <c:v>45.6</c:v>
                </c:pt>
                <c:pt idx="109">
                  <c:v>45.7</c:v>
                </c:pt>
                <c:pt idx="110">
                  <c:v>45.7</c:v>
                </c:pt>
                <c:pt idx="111">
                  <c:v>45.8</c:v>
                </c:pt>
                <c:pt idx="112">
                  <c:v>46.1</c:v>
                </c:pt>
                <c:pt idx="113">
                  <c:v>46.1</c:v>
                </c:pt>
                <c:pt idx="114">
                  <c:v>46.3</c:v>
                </c:pt>
                <c:pt idx="115">
                  <c:v>46.5</c:v>
                </c:pt>
                <c:pt idx="116">
                  <c:v>46.6</c:v>
                </c:pt>
                <c:pt idx="117">
                  <c:v>46.7</c:v>
                </c:pt>
                <c:pt idx="118">
                  <c:v>46.7</c:v>
                </c:pt>
                <c:pt idx="119">
                  <c:v>46.6</c:v>
                </c:pt>
                <c:pt idx="120">
                  <c:v>46.6</c:v>
                </c:pt>
                <c:pt idx="121">
                  <c:v>46.3</c:v>
                </c:pt>
                <c:pt idx="122">
                  <c:v>46.6</c:v>
                </c:pt>
                <c:pt idx="123">
                  <c:v>47.1</c:v>
                </c:pt>
                <c:pt idx="124">
                  <c:v>47</c:v>
                </c:pt>
                <c:pt idx="125">
                  <c:v>47.3</c:v>
                </c:pt>
                <c:pt idx="126">
                  <c:v>47.1</c:v>
                </c:pt>
                <c:pt idx="127">
                  <c:v>46.4</c:v>
                </c:pt>
                <c:pt idx="128">
                  <c:v>45.9</c:v>
                </c:pt>
                <c:pt idx="129">
                  <c:v>46.2</c:v>
                </c:pt>
                <c:pt idx="130">
                  <c:v>46</c:v>
                </c:pt>
                <c:pt idx="131">
                  <c:v>45.9</c:v>
                </c:pt>
                <c:pt idx="132">
                  <c:v>45.6</c:v>
                </c:pt>
                <c:pt idx="133">
                  <c:v>45.4</c:v>
                </c:pt>
                <c:pt idx="134">
                  <c:v>45.3</c:v>
                </c:pt>
                <c:pt idx="135">
                  <c:v>45.5</c:v>
                </c:pt>
                <c:pt idx="136">
                  <c:v>46</c:v>
                </c:pt>
                <c:pt idx="137">
                  <c:v>46</c:v>
                </c:pt>
                <c:pt idx="138">
                  <c:v>46.4</c:v>
                </c:pt>
                <c:pt idx="139">
                  <c:v>46.8</c:v>
                </c:pt>
                <c:pt idx="140">
                  <c:v>47</c:v>
                </c:pt>
                <c:pt idx="141">
                  <c:v>47.1</c:v>
                </c:pt>
                <c:pt idx="142">
                  <c:v>47.1</c:v>
                </c:pt>
                <c:pt idx="143">
                  <c:v>47.2</c:v>
                </c:pt>
                <c:pt idx="144">
                  <c:v>47.4</c:v>
                </c:pt>
                <c:pt idx="145">
                  <c:v>47.6</c:v>
                </c:pt>
                <c:pt idx="146">
                  <c:v>47.6</c:v>
                </c:pt>
                <c:pt idx="147">
                  <c:v>47.6</c:v>
                </c:pt>
                <c:pt idx="148">
                  <c:v>47.4</c:v>
                </c:pt>
                <c:pt idx="149">
                  <c:v>47.1</c:v>
                </c:pt>
                <c:pt idx="150">
                  <c:v>46.9</c:v>
                </c:pt>
                <c:pt idx="151">
                  <c:v>46.4</c:v>
                </c:pt>
                <c:pt idx="152">
                  <c:v>44.1</c:v>
                </c:pt>
                <c:pt idx="153">
                  <c:v>43.1</c:v>
                </c:pt>
                <c:pt idx="154">
                  <c:v>42.7</c:v>
                </c:pt>
                <c:pt idx="155">
                  <c:v>42.5</c:v>
                </c:pt>
                <c:pt idx="156">
                  <c:v>42.1</c:v>
                </c:pt>
                <c:pt idx="157">
                  <c:v>41.8</c:v>
                </c:pt>
                <c:pt idx="158">
                  <c:v>41.8</c:v>
                </c:pt>
                <c:pt idx="159">
                  <c:v>41.6</c:v>
                </c:pt>
                <c:pt idx="160">
                  <c:v>41.2</c:v>
                </c:pt>
                <c:pt idx="161">
                  <c:v>41.2</c:v>
                </c:pt>
                <c:pt idx="162">
                  <c:v>40.8</c:v>
                </c:pt>
                <c:pt idx="163">
                  <c:v>40.7</c:v>
                </c:pt>
                <c:pt idx="164">
                  <c:v>40.5</c:v>
                </c:pt>
                <c:pt idx="165">
                  <c:v>40.3</c:v>
                </c:pt>
                <c:pt idx="166">
                  <c:v>40</c:v>
                </c:pt>
                <c:pt idx="167">
                  <c:v>39.6</c:v>
                </c:pt>
                <c:pt idx="168">
                  <c:v>38.5</c:v>
                </c:pt>
                <c:pt idx="169">
                  <c:v>37.9</c:v>
                </c:pt>
                <c:pt idx="170">
                  <c:v>37.8</c:v>
                </c:pt>
                <c:pt idx="171">
                  <c:v>37.8</c:v>
                </c:pt>
                <c:pt idx="172">
                  <c:v>37.8</c:v>
                </c:pt>
                <c:pt idx="173">
                  <c:v>37.5</c:v>
                </c:pt>
                <c:pt idx="174">
                  <c:v>37.3</c:v>
                </c:pt>
                <c:pt idx="175">
                  <c:v>37.3</c:v>
                </c:pt>
                <c:pt idx="176">
                  <c:v>37.3</c:v>
                </c:pt>
                <c:pt idx="177">
                  <c:v>37.4</c:v>
                </c:pt>
                <c:pt idx="178">
                  <c:v>37.2</c:v>
                </c:pt>
                <c:pt idx="179">
                  <c:v>37.5</c:v>
                </c:pt>
                <c:pt idx="180">
                  <c:v>38</c:v>
                </c:pt>
                <c:pt idx="181">
                  <c:v>37.7</c:v>
                </c:pt>
                <c:pt idx="182">
                  <c:v>37.8</c:v>
                </c:pt>
                <c:pt idx="183">
                  <c:v>37</c:v>
                </c:pt>
                <c:pt idx="184">
                  <c:v>36.5</c:v>
                </c:pt>
                <c:pt idx="185">
                  <c:v>36.3</c:v>
                </c:pt>
                <c:pt idx="186">
                  <c:v>36.4</c:v>
                </c:pt>
                <c:pt idx="187">
                  <c:v>36.4</c:v>
                </c:pt>
                <c:pt idx="188">
                  <c:v>36.4</c:v>
                </c:pt>
                <c:pt idx="189">
                  <c:v>36.3</c:v>
                </c:pt>
                <c:pt idx="190">
                  <c:v>36.4</c:v>
                </c:pt>
                <c:pt idx="191">
                  <c:v>36.3</c:v>
                </c:pt>
                <c:pt idx="192">
                  <c:v>36.2</c:v>
                </c:pt>
                <c:pt idx="193">
                  <c:v>36.1</c:v>
                </c:pt>
                <c:pt idx="194">
                  <c:v>36.3</c:v>
                </c:pt>
                <c:pt idx="195">
                  <c:v>36.4</c:v>
                </c:pt>
                <c:pt idx="196">
                  <c:v>36.3</c:v>
                </c:pt>
                <c:pt idx="197">
                  <c:v>35.6</c:v>
                </c:pt>
                <c:pt idx="198">
                  <c:v>35.1</c:v>
                </c:pt>
              </c:numCache>
            </c:numRef>
          </c:xVal>
          <c:yVal>
            <c:numRef>
              <c:f>Data!$Z$121:$Z$319</c:f>
              <c:numCache>
                <c:ptCount val="199"/>
                <c:pt idx="0">
                  <c:v>15.635501257475973</c:v>
                </c:pt>
                <c:pt idx="1">
                  <c:v>17.280141173331522</c:v>
                </c:pt>
                <c:pt idx="2">
                  <c:v>69.25373905990905</c:v>
                </c:pt>
                <c:pt idx="3">
                  <c:v>129.05321122442038</c:v>
                </c:pt>
                <c:pt idx="4">
                  <c:v>179.21718270262699</c:v>
                </c:pt>
                <c:pt idx="5">
                  <c:v>206.9370861735847</c:v>
                </c:pt>
                <c:pt idx="6">
                  <c:v>227.9987899477929</c:v>
                </c:pt>
                <c:pt idx="7">
                  <c:v>240.66150149909842</c:v>
                </c:pt>
                <c:pt idx="8">
                  <c:v>266.0450004231605</c:v>
                </c:pt>
                <c:pt idx="9">
                  <c:v>285.55836612126245</c:v>
                </c:pt>
                <c:pt idx="10">
                  <c:v>313.63614067947043</c:v>
                </c:pt>
                <c:pt idx="11">
                  <c:v>337.5343850260877</c:v>
                </c:pt>
                <c:pt idx="12">
                  <c:v>358.0734787818872</c:v>
                </c:pt>
                <c:pt idx="13">
                  <c:v>364.07362970863335</c:v>
                </c:pt>
                <c:pt idx="14">
                  <c:v>387.25776660499145</c:v>
                </c:pt>
                <c:pt idx="15">
                  <c:v>398.44362712905956</c:v>
                </c:pt>
                <c:pt idx="16">
                  <c:v>405.33473050745613</c:v>
                </c:pt>
                <c:pt idx="17">
                  <c:v>436.41566024390846</c:v>
                </c:pt>
                <c:pt idx="18">
                  <c:v>453.73324357188454</c:v>
                </c:pt>
                <c:pt idx="19">
                  <c:v>466.7451729195505</c:v>
                </c:pt>
                <c:pt idx="20">
                  <c:v>478.03869447324956</c:v>
                </c:pt>
                <c:pt idx="21">
                  <c:v>514.6307838204134</c:v>
                </c:pt>
                <c:pt idx="22">
                  <c:v>526.8640673705412</c:v>
                </c:pt>
                <c:pt idx="23">
                  <c:v>539.9911866302562</c:v>
                </c:pt>
                <c:pt idx="24">
                  <c:v>561.0378367817891</c:v>
                </c:pt>
                <c:pt idx="25">
                  <c:v>584.7792559045172</c:v>
                </c:pt>
                <c:pt idx="26">
                  <c:v>605.9398747885353</c:v>
                </c:pt>
                <c:pt idx="27">
                  <c:v>628.0396764462778</c:v>
                </c:pt>
                <c:pt idx="28">
                  <c:v>649.3109634189591</c:v>
                </c:pt>
                <c:pt idx="29">
                  <c:v>670.6368785909119</c:v>
                </c:pt>
                <c:pt idx="30">
                  <c:v>700.0497266781351</c:v>
                </c:pt>
                <c:pt idx="31">
                  <c:v>715.242556053017</c:v>
                </c:pt>
                <c:pt idx="32">
                  <c:v>734.0486269218181</c:v>
                </c:pt>
                <c:pt idx="33">
                  <c:v>753.7960128045772</c:v>
                </c:pt>
                <c:pt idx="34">
                  <c:v>771.7890240523071</c:v>
                </c:pt>
                <c:pt idx="35">
                  <c:v>793.4322274740988</c:v>
                </c:pt>
                <c:pt idx="36">
                  <c:v>810.6065264397816</c:v>
                </c:pt>
                <c:pt idx="37">
                  <c:v>841.4284157857576</c:v>
                </c:pt>
                <c:pt idx="38">
                  <c:v>866.897330990265</c:v>
                </c:pt>
                <c:pt idx="39">
                  <c:v>866.897330990265</c:v>
                </c:pt>
                <c:pt idx="40">
                  <c:v>865.9863805004156</c:v>
                </c:pt>
                <c:pt idx="41">
                  <c:v>883.3115513417157</c:v>
                </c:pt>
                <c:pt idx="42">
                  <c:v>899.7582815586316</c:v>
                </c:pt>
                <c:pt idx="43">
                  <c:v>908.9094488377325</c:v>
                </c:pt>
                <c:pt idx="44">
                  <c:v>935.5050064638968</c:v>
                </c:pt>
                <c:pt idx="45">
                  <c:v>957.579722386465</c:v>
                </c:pt>
                <c:pt idx="46">
                  <c:v>963.1075826438554</c:v>
                </c:pt>
                <c:pt idx="47">
                  <c:v>985.2558957593706</c:v>
                </c:pt>
                <c:pt idx="48">
                  <c:v>1004.6842476828131</c:v>
                </c:pt>
                <c:pt idx="49">
                  <c:v>1026.9438813631364</c:v>
                </c:pt>
                <c:pt idx="50">
                  <c:v>1051.126010823895</c:v>
                </c:pt>
                <c:pt idx="51">
                  <c:v>1065.1093398553846</c:v>
                </c:pt>
                <c:pt idx="52">
                  <c:v>1095.0193746578582</c:v>
                </c:pt>
                <c:pt idx="53">
                  <c:v>1106.263471122533</c:v>
                </c:pt>
                <c:pt idx="54">
                  <c:v>1132.5590573690788</c:v>
                </c:pt>
                <c:pt idx="55">
                  <c:v>1152.3355366364062</c:v>
                </c:pt>
                <c:pt idx="56">
                  <c:v>1164.6017640348027</c:v>
                </c:pt>
                <c:pt idx="57">
                  <c:v>1187.2948200981168</c:v>
                </c:pt>
                <c:pt idx="58">
                  <c:v>1213.8486718311187</c:v>
                </c:pt>
                <c:pt idx="59">
                  <c:v>1230.0121784657827</c:v>
                </c:pt>
                <c:pt idx="60">
                  <c:v>1261.4784964207781</c:v>
                </c:pt>
                <c:pt idx="61">
                  <c:v>1276.7779206090847</c:v>
                </c:pt>
                <c:pt idx="62">
                  <c:v>1300.7398454623622</c:v>
                </c:pt>
                <c:pt idx="63">
                  <c:v>1324.7711151194069</c:v>
                </c:pt>
                <c:pt idx="64">
                  <c:v>1343.0815054074246</c:v>
                </c:pt>
                <c:pt idx="65">
                  <c:v>1369.171184064523</c:v>
                </c:pt>
                <c:pt idx="66">
                  <c:v>1378.854867608995</c:v>
                </c:pt>
                <c:pt idx="67">
                  <c:v>1407.9738591503615</c:v>
                </c:pt>
                <c:pt idx="68">
                  <c:v>1426.4688409560956</c:v>
                </c:pt>
                <c:pt idx="69">
                  <c:v>1443.05197207072</c:v>
                </c:pt>
                <c:pt idx="70">
                  <c:v>1464.5617719496665</c:v>
                </c:pt>
                <c:pt idx="71">
                  <c:v>1481.2212265766063</c:v>
                </c:pt>
                <c:pt idx="72">
                  <c:v>1492.0187108800453</c:v>
                </c:pt>
                <c:pt idx="73">
                  <c:v>1513.655890331589</c:v>
                </c:pt>
                <c:pt idx="74">
                  <c:v>1541.2759103803057</c:v>
                </c:pt>
                <c:pt idx="75">
                  <c:v>1569.9795385867797</c:v>
                </c:pt>
                <c:pt idx="76">
                  <c:v>1587.845616657434</c:v>
                </c:pt>
                <c:pt idx="77">
                  <c:v>1620.700263479341</c:v>
                </c:pt>
                <c:pt idx="78">
                  <c:v>1644.6764636889247</c:v>
                </c:pt>
                <c:pt idx="79">
                  <c:v>1672.7364742677173</c:v>
                </c:pt>
                <c:pt idx="80">
                  <c:v>1698.8773733827336</c:v>
                </c:pt>
                <c:pt idx="81">
                  <c:v>1716.0141012830109</c:v>
                </c:pt>
                <c:pt idx="82">
                  <c:v>1737.2319427528091</c:v>
                </c:pt>
                <c:pt idx="83">
                  <c:v>1735.2088585514073</c:v>
                </c:pt>
                <c:pt idx="84">
                  <c:v>1744.3166214284354</c:v>
                </c:pt>
                <c:pt idx="85">
                  <c:v>1736.2203390418356</c:v>
                </c:pt>
                <c:pt idx="86">
                  <c:v>1736.2203390418356</c:v>
                </c:pt>
                <c:pt idx="87">
                  <c:v>1746.3419260339742</c:v>
                </c:pt>
                <c:pt idx="88">
                  <c:v>1753.434384657112</c:v>
                </c:pt>
                <c:pt idx="89">
                  <c:v>1757.4899396067162</c:v>
                </c:pt>
                <c:pt idx="90">
                  <c:v>1756.4758651648242</c:v>
                </c:pt>
                <c:pt idx="91">
                  <c:v>1756.4758651648242</c:v>
                </c:pt>
                <c:pt idx="92">
                  <c:v>1753.434384657112</c:v>
                </c:pt>
                <c:pt idx="93">
                  <c:v>1753.434384657112</c:v>
                </c:pt>
                <c:pt idx="94">
                  <c:v>1752.4208053264529</c:v>
                </c:pt>
                <c:pt idx="95">
                  <c:v>1743.3041543323106</c:v>
                </c:pt>
                <c:pt idx="96">
                  <c:v>1740.2674935093148</c:v>
                </c:pt>
                <c:pt idx="97">
                  <c:v>1734.1975012515093</c:v>
                </c:pt>
                <c:pt idx="98">
                  <c:v>1729.1425615602443</c:v>
                </c:pt>
                <c:pt idx="99">
                  <c:v>1728.1319427738406</c:v>
                </c:pt>
                <c:pt idx="100">
                  <c:v>1721.0610530544486</c:v>
                </c:pt>
                <c:pt idx="101">
                  <c:v>1721.0610530544486</c:v>
                </c:pt>
                <c:pt idx="102">
                  <c:v>1711.9787472469438</c:v>
                </c:pt>
                <c:pt idx="103">
                  <c:v>1711.9787472469438</c:v>
                </c:pt>
                <c:pt idx="104">
                  <c:v>1724.09069713636</c:v>
                </c:pt>
                <c:pt idx="105">
                  <c:v>1728.1319427738406</c:v>
                </c:pt>
                <c:pt idx="106">
                  <c:v>1725.1008241793427</c:v>
                </c:pt>
                <c:pt idx="107">
                  <c:v>1727.1214469681722</c:v>
                </c:pt>
                <c:pt idx="108">
                  <c:v>1726.1110741133107</c:v>
                </c:pt>
                <c:pt idx="109">
                  <c:v>1729.1425615602443</c:v>
                </c:pt>
                <c:pt idx="110">
                  <c:v>1734.1975012515093</c:v>
                </c:pt>
                <c:pt idx="111">
                  <c:v>1726.1110741133107</c:v>
                </c:pt>
                <c:pt idx="112">
                  <c:v>1722.0708116037918</c:v>
                </c:pt>
                <c:pt idx="113">
                  <c:v>1730.1533033573226</c:v>
                </c:pt>
                <c:pt idx="114">
                  <c:v>1740.2674935093148</c:v>
                </c:pt>
                <c:pt idx="115">
                  <c:v>1740.2674935093148</c:v>
                </c:pt>
                <c:pt idx="116">
                  <c:v>1745.329211985619</c:v>
                </c:pt>
                <c:pt idx="117">
                  <c:v>1756.4758651648242</c:v>
                </c:pt>
                <c:pt idx="118">
                  <c:v>1747.3547636036249</c:v>
                </c:pt>
                <c:pt idx="119">
                  <c:v>1753.434384657112</c:v>
                </c:pt>
                <c:pt idx="120">
                  <c:v>1750.3940177417646</c:v>
                </c:pt>
                <c:pt idx="121">
                  <c:v>1739.2555199565065</c:v>
                </c:pt>
                <c:pt idx="122">
                  <c:v>1743.3041543323106</c:v>
                </c:pt>
                <c:pt idx="123">
                  <c:v>1741.2795904028364</c:v>
                </c:pt>
                <c:pt idx="124">
                  <c:v>1739.2555199565065</c:v>
                </c:pt>
                <c:pt idx="125">
                  <c:v>1725.1008241793427</c:v>
                </c:pt>
                <c:pt idx="126">
                  <c:v>1713.9961791394746</c:v>
                </c:pt>
                <c:pt idx="127">
                  <c:v>1712.9874019267213</c:v>
                </c:pt>
                <c:pt idx="128">
                  <c:v>1712.9874019267213</c:v>
                </c:pt>
                <c:pt idx="129">
                  <c:v>1704.9215929129782</c:v>
                </c:pt>
                <c:pt idx="130">
                  <c:v>1699.884437838411</c:v>
                </c:pt>
                <c:pt idx="131">
                  <c:v>1704.9215929129782</c:v>
                </c:pt>
                <c:pt idx="132">
                  <c:v>1707.9453532624582</c:v>
                </c:pt>
                <c:pt idx="133">
                  <c:v>1726.1110741133107</c:v>
                </c:pt>
                <c:pt idx="134">
                  <c:v>1756.4758651648242</c:v>
                </c:pt>
                <c:pt idx="135">
                  <c:v>1774.748179412223</c:v>
                </c:pt>
                <c:pt idx="136">
                  <c:v>1791.024059518879</c:v>
                </c:pt>
                <c:pt idx="137">
                  <c:v>1810.3931926322068</c:v>
                </c:pt>
                <c:pt idx="138">
                  <c:v>1820.6056488731474</c:v>
                </c:pt>
                <c:pt idx="139">
                  <c:v>1839.0197800940603</c:v>
                </c:pt>
                <c:pt idx="140">
                  <c:v>1859.5279315171524</c:v>
                </c:pt>
                <c:pt idx="141">
                  <c:v>1881.1161406644271</c:v>
                </c:pt>
                <c:pt idx="142">
                  <c:v>1898.6335101749532</c:v>
                </c:pt>
                <c:pt idx="143">
                  <c:v>1919.2896024458864</c:v>
                </c:pt>
                <c:pt idx="144">
                  <c:v>1942.0708081477417</c:v>
                </c:pt>
                <c:pt idx="145">
                  <c:v>1962.8353694213417</c:v>
                </c:pt>
                <c:pt idx="146">
                  <c:v>1981.5679727002876</c:v>
                </c:pt>
                <c:pt idx="147">
                  <c:v>2003.4762204938736</c:v>
                </c:pt>
                <c:pt idx="148">
                  <c:v>2028.5851990724593</c:v>
                </c:pt>
                <c:pt idx="149">
                  <c:v>2047.4668833523285</c:v>
                </c:pt>
                <c:pt idx="150">
                  <c:v>2075.8701550292435</c:v>
                </c:pt>
                <c:pt idx="151">
                  <c:v>2093.8036672554836</c:v>
                </c:pt>
                <c:pt idx="152">
                  <c:v>2127.6662949620604</c:v>
                </c:pt>
                <c:pt idx="153">
                  <c:v>2140.4004661004274</c:v>
                </c:pt>
                <c:pt idx="154">
                  <c:v>2152.090635953095</c:v>
                </c:pt>
                <c:pt idx="155">
                  <c:v>2156.3456904245136</c:v>
                </c:pt>
                <c:pt idx="156">
                  <c:v>2182.989293540433</c:v>
                </c:pt>
                <c:pt idx="157">
                  <c:v>2201.155897530657</c:v>
                </c:pt>
                <c:pt idx="158">
                  <c:v>2224.724771101794</c:v>
                </c:pt>
                <c:pt idx="159">
                  <c:v>2236.5343410253254</c:v>
                </c:pt>
                <c:pt idx="160">
                  <c:v>2260.203986004148</c:v>
                </c:pt>
                <c:pt idx="161">
                  <c:v>2287.183461086591</c:v>
                </c:pt>
                <c:pt idx="162">
                  <c:v>2308.830331800206</c:v>
                </c:pt>
                <c:pt idx="163">
                  <c:v>2330.533779433729</c:v>
                </c:pt>
                <c:pt idx="164">
                  <c:v>2356.6530157891057</c:v>
                </c:pt>
                <c:pt idx="165">
                  <c:v>2373.0193567171054</c:v>
                </c:pt>
                <c:pt idx="166">
                  <c:v>2403.656433373723</c:v>
                </c:pt>
                <c:pt idx="167">
                  <c:v>2427.8079707422908</c:v>
                </c:pt>
                <c:pt idx="168">
                  <c:v>2445.4169501914394</c:v>
                </c:pt>
                <c:pt idx="169">
                  <c:v>2469.690429539189</c:v>
                </c:pt>
                <c:pt idx="170">
                  <c:v>2495.1433435801146</c:v>
                </c:pt>
                <c:pt idx="171">
                  <c:v>2511.7852012724347</c:v>
                </c:pt>
                <c:pt idx="172">
                  <c:v>2531.7995550731507</c:v>
                </c:pt>
                <c:pt idx="173">
                  <c:v>2559.6775385131878</c:v>
                </c:pt>
                <c:pt idx="174">
                  <c:v>2579.8077973472937</c:v>
                </c:pt>
                <c:pt idx="175">
                  <c:v>2591.01239664548</c:v>
                </c:pt>
                <c:pt idx="176">
                  <c:v>2612.3428768355457</c:v>
                </c:pt>
                <c:pt idx="177">
                  <c:v>2642.749177275466</c:v>
                </c:pt>
                <c:pt idx="178">
                  <c:v>2671.002778344179</c:v>
                </c:pt>
                <c:pt idx="179">
                  <c:v>2690.2702844052374</c:v>
                </c:pt>
                <c:pt idx="180">
                  <c:v>2717.5478037908206</c:v>
                </c:pt>
                <c:pt idx="181">
                  <c:v>2736.923737108466</c:v>
                </c:pt>
                <c:pt idx="182">
                  <c:v>2763.2104047448624</c:v>
                </c:pt>
                <c:pt idx="183">
                  <c:v>2784.9884171539866</c:v>
                </c:pt>
                <c:pt idx="184">
                  <c:v>2801.072000280016</c:v>
                </c:pt>
                <c:pt idx="185">
                  <c:v>2819.4914641002815</c:v>
                </c:pt>
                <c:pt idx="186">
                  <c:v>2842.5733984971216</c:v>
                </c:pt>
                <c:pt idx="187">
                  <c:v>2865.7196710705834</c:v>
                </c:pt>
                <c:pt idx="188">
                  <c:v>2873.836132836884</c:v>
                </c:pt>
                <c:pt idx="189">
                  <c:v>2892.4178896258586</c:v>
                </c:pt>
                <c:pt idx="190">
                  <c:v>2904.052638169354</c:v>
                </c:pt>
                <c:pt idx="191">
                  <c:v>2921.5353836308013</c:v>
                </c:pt>
                <c:pt idx="192">
                  <c:v>2939.055014105156</c:v>
                </c:pt>
                <c:pt idx="193">
                  <c:v>2953.097380471704</c:v>
                </c:pt>
                <c:pt idx="194">
                  <c:v>2977.7288064744007</c:v>
                </c:pt>
                <c:pt idx="195">
                  <c:v>2993.0135273763794</c:v>
                </c:pt>
                <c:pt idx="196">
                  <c:v>3000.0775141109957</c:v>
                </c:pt>
                <c:pt idx="197">
                  <c:v>3016.583556461898</c:v>
                </c:pt>
                <c:pt idx="198">
                  <c:v>3020.1248381787527</c:v>
                </c:pt>
              </c:numCache>
            </c:numRef>
          </c:yVal>
          <c:smooth val="0"/>
        </c:ser>
        <c:axId val="52069387"/>
        <c:axId val="3663828"/>
      </c:scatterChart>
      <c:valAx>
        <c:axId val="52069387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63828"/>
        <c:crosses val="autoZero"/>
        <c:crossBetween val="midCat"/>
        <c:dispUnits/>
      </c:valAx>
      <c:valAx>
        <c:axId val="3663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0693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ESN Profile 1940-2013 UT 04/24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Data!$Q$121:$Q$319</c:f>
              <c:numCache>
                <c:ptCount val="199"/>
                <c:pt idx="0">
                  <c:v>43.4</c:v>
                </c:pt>
                <c:pt idx="1">
                  <c:v>42.5</c:v>
                </c:pt>
                <c:pt idx="2">
                  <c:v>38.6</c:v>
                </c:pt>
                <c:pt idx="3">
                  <c:v>41.6</c:v>
                </c:pt>
                <c:pt idx="4">
                  <c:v>36.5</c:v>
                </c:pt>
                <c:pt idx="5">
                  <c:v>42.3</c:v>
                </c:pt>
                <c:pt idx="6">
                  <c:v>38.2</c:v>
                </c:pt>
                <c:pt idx="7">
                  <c:v>42.4</c:v>
                </c:pt>
                <c:pt idx="8">
                  <c:v>41.7</c:v>
                </c:pt>
                <c:pt idx="9">
                  <c:v>47.8</c:v>
                </c:pt>
                <c:pt idx="10">
                  <c:v>46.4</c:v>
                </c:pt>
                <c:pt idx="11">
                  <c:v>45.9</c:v>
                </c:pt>
                <c:pt idx="12">
                  <c:v>42</c:v>
                </c:pt>
                <c:pt idx="13">
                  <c:v>45.6</c:v>
                </c:pt>
                <c:pt idx="14">
                  <c:v>40.1</c:v>
                </c:pt>
                <c:pt idx="15">
                  <c:v>42.6</c:v>
                </c:pt>
                <c:pt idx="16">
                  <c:v>38.2</c:v>
                </c:pt>
                <c:pt idx="17">
                  <c:v>42.6</c:v>
                </c:pt>
                <c:pt idx="18">
                  <c:v>41.8</c:v>
                </c:pt>
                <c:pt idx="19">
                  <c:v>45.6</c:v>
                </c:pt>
                <c:pt idx="20">
                  <c:v>44.7</c:v>
                </c:pt>
                <c:pt idx="21">
                  <c:v>49</c:v>
                </c:pt>
                <c:pt idx="22">
                  <c:v>43.4</c:v>
                </c:pt>
                <c:pt idx="23">
                  <c:v>44.2</c:v>
                </c:pt>
                <c:pt idx="24">
                  <c:v>42.9</c:v>
                </c:pt>
                <c:pt idx="25">
                  <c:v>46.4</c:v>
                </c:pt>
                <c:pt idx="26">
                  <c:v>44.9</c:v>
                </c:pt>
                <c:pt idx="27">
                  <c:v>49.8</c:v>
                </c:pt>
                <c:pt idx="28">
                  <c:v>47.6</c:v>
                </c:pt>
                <c:pt idx="29">
                  <c:v>50.4</c:v>
                </c:pt>
                <c:pt idx="30">
                  <c:v>48.6</c:v>
                </c:pt>
                <c:pt idx="31">
                  <c:v>50</c:v>
                </c:pt>
                <c:pt idx="32">
                  <c:v>47.6</c:v>
                </c:pt>
                <c:pt idx="33">
                  <c:v>50.1</c:v>
                </c:pt>
                <c:pt idx="34">
                  <c:v>48.6</c:v>
                </c:pt>
                <c:pt idx="35">
                  <c:v>50.1</c:v>
                </c:pt>
                <c:pt idx="36">
                  <c:v>48.5</c:v>
                </c:pt>
                <c:pt idx="37">
                  <c:v>51.5</c:v>
                </c:pt>
                <c:pt idx="38">
                  <c:v>47.4</c:v>
                </c:pt>
                <c:pt idx="39">
                  <c:v>49.4</c:v>
                </c:pt>
                <c:pt idx="40">
                  <c:v>46.7</c:v>
                </c:pt>
                <c:pt idx="41">
                  <c:v>49.9</c:v>
                </c:pt>
                <c:pt idx="42">
                  <c:v>47.1</c:v>
                </c:pt>
                <c:pt idx="43">
                  <c:v>51.5</c:v>
                </c:pt>
                <c:pt idx="44">
                  <c:v>49.9</c:v>
                </c:pt>
                <c:pt idx="45">
                  <c:v>54.6</c:v>
                </c:pt>
                <c:pt idx="46">
                  <c:v>50.9</c:v>
                </c:pt>
                <c:pt idx="47">
                  <c:v>54.4</c:v>
                </c:pt>
                <c:pt idx="48">
                  <c:v>50</c:v>
                </c:pt>
                <c:pt idx="49">
                  <c:v>53.6</c:v>
                </c:pt>
                <c:pt idx="50">
                  <c:v>50.6</c:v>
                </c:pt>
                <c:pt idx="51">
                  <c:v>53.3</c:v>
                </c:pt>
                <c:pt idx="52">
                  <c:v>51.1</c:v>
                </c:pt>
                <c:pt idx="53">
                  <c:v>55.5</c:v>
                </c:pt>
                <c:pt idx="54">
                  <c:v>51.5</c:v>
                </c:pt>
                <c:pt idx="55">
                  <c:v>54.1</c:v>
                </c:pt>
                <c:pt idx="56">
                  <c:v>53.9</c:v>
                </c:pt>
                <c:pt idx="57">
                  <c:v>55.9</c:v>
                </c:pt>
                <c:pt idx="58">
                  <c:v>50.9</c:v>
                </c:pt>
                <c:pt idx="59">
                  <c:v>55</c:v>
                </c:pt>
                <c:pt idx="60">
                  <c:v>54.1</c:v>
                </c:pt>
                <c:pt idx="61">
                  <c:v>56.1</c:v>
                </c:pt>
                <c:pt idx="62">
                  <c:v>53.4</c:v>
                </c:pt>
                <c:pt idx="63">
                  <c:v>55.4</c:v>
                </c:pt>
                <c:pt idx="64">
                  <c:v>52.2</c:v>
                </c:pt>
                <c:pt idx="65">
                  <c:v>55.9</c:v>
                </c:pt>
                <c:pt idx="66">
                  <c:v>56.6</c:v>
                </c:pt>
                <c:pt idx="67">
                  <c:v>58</c:v>
                </c:pt>
                <c:pt idx="68">
                  <c:v>53.1</c:v>
                </c:pt>
                <c:pt idx="69">
                  <c:v>58.1</c:v>
                </c:pt>
                <c:pt idx="70">
                  <c:v>55.1</c:v>
                </c:pt>
                <c:pt idx="71">
                  <c:v>59.8</c:v>
                </c:pt>
                <c:pt idx="72">
                  <c:v>56.5</c:v>
                </c:pt>
                <c:pt idx="73">
                  <c:v>59.1</c:v>
                </c:pt>
                <c:pt idx="74">
                  <c:v>56</c:v>
                </c:pt>
                <c:pt idx="75">
                  <c:v>61</c:v>
                </c:pt>
                <c:pt idx="76">
                  <c:v>60.7</c:v>
                </c:pt>
                <c:pt idx="77">
                  <c:v>65.3</c:v>
                </c:pt>
                <c:pt idx="78">
                  <c:v>61.6</c:v>
                </c:pt>
                <c:pt idx="79">
                  <c:v>62.9</c:v>
                </c:pt>
                <c:pt idx="80">
                  <c:v>63</c:v>
                </c:pt>
                <c:pt idx="81">
                  <c:v>63.4</c:v>
                </c:pt>
                <c:pt idx="82">
                  <c:v>62.6</c:v>
                </c:pt>
                <c:pt idx="83">
                  <c:v>64</c:v>
                </c:pt>
                <c:pt idx="84">
                  <c:v>59.5</c:v>
                </c:pt>
                <c:pt idx="85">
                  <c:v>60.9</c:v>
                </c:pt>
                <c:pt idx="86">
                  <c:v>60</c:v>
                </c:pt>
                <c:pt idx="87">
                  <c:v>60.5</c:v>
                </c:pt>
                <c:pt idx="88">
                  <c:v>58.1</c:v>
                </c:pt>
                <c:pt idx="89">
                  <c:v>62.6</c:v>
                </c:pt>
                <c:pt idx="90">
                  <c:v>59.5</c:v>
                </c:pt>
                <c:pt idx="91">
                  <c:v>62.6</c:v>
                </c:pt>
                <c:pt idx="92">
                  <c:v>59.4</c:v>
                </c:pt>
                <c:pt idx="93">
                  <c:v>61</c:v>
                </c:pt>
                <c:pt idx="94">
                  <c:v>58.1</c:v>
                </c:pt>
                <c:pt idx="95">
                  <c:v>59.5</c:v>
                </c:pt>
                <c:pt idx="96">
                  <c:v>56.3</c:v>
                </c:pt>
                <c:pt idx="97">
                  <c:v>58.4</c:v>
                </c:pt>
                <c:pt idx="98">
                  <c:v>56.9</c:v>
                </c:pt>
                <c:pt idx="99">
                  <c:v>60.6</c:v>
                </c:pt>
                <c:pt idx="100">
                  <c:v>56.5</c:v>
                </c:pt>
                <c:pt idx="101">
                  <c:v>59.9</c:v>
                </c:pt>
                <c:pt idx="102">
                  <c:v>57.5</c:v>
                </c:pt>
                <c:pt idx="103">
                  <c:v>60.4</c:v>
                </c:pt>
                <c:pt idx="104">
                  <c:v>56.1</c:v>
                </c:pt>
                <c:pt idx="105">
                  <c:v>59.1</c:v>
                </c:pt>
                <c:pt idx="106">
                  <c:v>58</c:v>
                </c:pt>
                <c:pt idx="107">
                  <c:v>60.4</c:v>
                </c:pt>
                <c:pt idx="108">
                  <c:v>57.4</c:v>
                </c:pt>
                <c:pt idx="109">
                  <c:v>61.4</c:v>
                </c:pt>
                <c:pt idx="110">
                  <c:v>59.1</c:v>
                </c:pt>
                <c:pt idx="111">
                  <c:v>61.9</c:v>
                </c:pt>
                <c:pt idx="112">
                  <c:v>60.4</c:v>
                </c:pt>
                <c:pt idx="113">
                  <c:v>62.9</c:v>
                </c:pt>
                <c:pt idx="114">
                  <c:v>58.5</c:v>
                </c:pt>
                <c:pt idx="115">
                  <c:v>59.6</c:v>
                </c:pt>
                <c:pt idx="116">
                  <c:v>57.4</c:v>
                </c:pt>
                <c:pt idx="117">
                  <c:v>60.6</c:v>
                </c:pt>
                <c:pt idx="118">
                  <c:v>56.6</c:v>
                </c:pt>
                <c:pt idx="119">
                  <c:v>60</c:v>
                </c:pt>
                <c:pt idx="120">
                  <c:v>57.5</c:v>
                </c:pt>
                <c:pt idx="121">
                  <c:v>58.9</c:v>
                </c:pt>
                <c:pt idx="122">
                  <c:v>58.4</c:v>
                </c:pt>
                <c:pt idx="123">
                  <c:v>60.5</c:v>
                </c:pt>
                <c:pt idx="124">
                  <c:v>57.5</c:v>
                </c:pt>
                <c:pt idx="125">
                  <c:v>59.9</c:v>
                </c:pt>
                <c:pt idx="126">
                  <c:v>56.9</c:v>
                </c:pt>
                <c:pt idx="127">
                  <c:v>60</c:v>
                </c:pt>
                <c:pt idx="128">
                  <c:v>57.6</c:v>
                </c:pt>
                <c:pt idx="129">
                  <c:v>59.6</c:v>
                </c:pt>
                <c:pt idx="130">
                  <c:v>57</c:v>
                </c:pt>
                <c:pt idx="131">
                  <c:v>60</c:v>
                </c:pt>
                <c:pt idx="132">
                  <c:v>57.5</c:v>
                </c:pt>
                <c:pt idx="133">
                  <c:v>59.6</c:v>
                </c:pt>
                <c:pt idx="134">
                  <c:v>57.9</c:v>
                </c:pt>
                <c:pt idx="135">
                  <c:v>60.9</c:v>
                </c:pt>
                <c:pt idx="136">
                  <c:v>58</c:v>
                </c:pt>
                <c:pt idx="137">
                  <c:v>58.4</c:v>
                </c:pt>
                <c:pt idx="138">
                  <c:v>59</c:v>
                </c:pt>
                <c:pt idx="139">
                  <c:v>61.5</c:v>
                </c:pt>
                <c:pt idx="140">
                  <c:v>59.4</c:v>
                </c:pt>
                <c:pt idx="141">
                  <c:v>60.4</c:v>
                </c:pt>
                <c:pt idx="142">
                  <c:v>58.4</c:v>
                </c:pt>
                <c:pt idx="143">
                  <c:v>60.5</c:v>
                </c:pt>
                <c:pt idx="144">
                  <c:v>55.5</c:v>
                </c:pt>
                <c:pt idx="145">
                  <c:v>60.4</c:v>
                </c:pt>
                <c:pt idx="146">
                  <c:v>59.3</c:v>
                </c:pt>
                <c:pt idx="147">
                  <c:v>59.9</c:v>
                </c:pt>
                <c:pt idx="148">
                  <c:v>59.1</c:v>
                </c:pt>
                <c:pt idx="149">
                  <c:v>60.5</c:v>
                </c:pt>
                <c:pt idx="150">
                  <c:v>58</c:v>
                </c:pt>
                <c:pt idx="151">
                  <c:v>59.9</c:v>
                </c:pt>
                <c:pt idx="152">
                  <c:v>58.1</c:v>
                </c:pt>
                <c:pt idx="153">
                  <c:v>59.6</c:v>
                </c:pt>
                <c:pt idx="154">
                  <c:v>59.1</c:v>
                </c:pt>
                <c:pt idx="155">
                  <c:v>61.4</c:v>
                </c:pt>
                <c:pt idx="156">
                  <c:v>60.4</c:v>
                </c:pt>
                <c:pt idx="157">
                  <c:v>62.5</c:v>
                </c:pt>
                <c:pt idx="158">
                  <c:v>61.3</c:v>
                </c:pt>
                <c:pt idx="159">
                  <c:v>62.1</c:v>
                </c:pt>
                <c:pt idx="160">
                  <c:v>62.1</c:v>
                </c:pt>
                <c:pt idx="161">
                  <c:v>61.9</c:v>
                </c:pt>
                <c:pt idx="162">
                  <c:v>59.6</c:v>
                </c:pt>
                <c:pt idx="163">
                  <c:v>60</c:v>
                </c:pt>
                <c:pt idx="164">
                  <c:v>59.2</c:v>
                </c:pt>
                <c:pt idx="165">
                  <c:v>59.4</c:v>
                </c:pt>
                <c:pt idx="166">
                  <c:v>57.4</c:v>
                </c:pt>
                <c:pt idx="167">
                  <c:v>56.6</c:v>
                </c:pt>
                <c:pt idx="168">
                  <c:v>54.4</c:v>
                </c:pt>
                <c:pt idx="169">
                  <c:v>55</c:v>
                </c:pt>
                <c:pt idx="170">
                  <c:v>54.9</c:v>
                </c:pt>
                <c:pt idx="171">
                  <c:v>54.9</c:v>
                </c:pt>
                <c:pt idx="172">
                  <c:v>54.6</c:v>
                </c:pt>
                <c:pt idx="173">
                  <c:v>55.5</c:v>
                </c:pt>
                <c:pt idx="174">
                  <c:v>53.1</c:v>
                </c:pt>
                <c:pt idx="175">
                  <c:v>50.4</c:v>
                </c:pt>
                <c:pt idx="176">
                  <c:v>47.4</c:v>
                </c:pt>
                <c:pt idx="177">
                  <c:v>51</c:v>
                </c:pt>
                <c:pt idx="178">
                  <c:v>50.6</c:v>
                </c:pt>
                <c:pt idx="179">
                  <c:v>52</c:v>
                </c:pt>
                <c:pt idx="180">
                  <c:v>51.6</c:v>
                </c:pt>
                <c:pt idx="181">
                  <c:v>51.4</c:v>
                </c:pt>
                <c:pt idx="182">
                  <c:v>53.6</c:v>
                </c:pt>
                <c:pt idx="183">
                  <c:v>55.6</c:v>
                </c:pt>
                <c:pt idx="184">
                  <c:v>54.9</c:v>
                </c:pt>
                <c:pt idx="185">
                  <c:v>57.2</c:v>
                </c:pt>
                <c:pt idx="186">
                  <c:v>57.4</c:v>
                </c:pt>
                <c:pt idx="187">
                  <c:v>56.9</c:v>
                </c:pt>
                <c:pt idx="188">
                  <c:v>56.1</c:v>
                </c:pt>
                <c:pt idx="189">
                  <c:v>55.5</c:v>
                </c:pt>
                <c:pt idx="190">
                  <c:v>54.9</c:v>
                </c:pt>
                <c:pt idx="191">
                  <c:v>58.4</c:v>
                </c:pt>
                <c:pt idx="192">
                  <c:v>58.6</c:v>
                </c:pt>
                <c:pt idx="193">
                  <c:v>56</c:v>
                </c:pt>
                <c:pt idx="194">
                  <c:v>58.4</c:v>
                </c:pt>
                <c:pt idx="195">
                  <c:v>56.4</c:v>
                </c:pt>
                <c:pt idx="196">
                  <c:v>57</c:v>
                </c:pt>
                <c:pt idx="197">
                  <c:v>56.9</c:v>
                </c:pt>
                <c:pt idx="198">
                  <c:v>56.1</c:v>
                </c:pt>
              </c:numCache>
            </c:numRef>
          </c:xVal>
          <c:yVal>
            <c:numRef>
              <c:f>Data!$Z$121:$Z$319</c:f>
              <c:numCache>
                <c:ptCount val="199"/>
                <c:pt idx="0">
                  <c:v>15.635501257475973</c:v>
                </c:pt>
                <c:pt idx="1">
                  <c:v>17.280141173331522</c:v>
                </c:pt>
                <c:pt idx="2">
                  <c:v>69.25373905990905</c:v>
                </c:pt>
                <c:pt idx="3">
                  <c:v>129.05321122442038</c:v>
                </c:pt>
                <c:pt idx="4">
                  <c:v>179.21718270262699</c:v>
                </c:pt>
                <c:pt idx="5">
                  <c:v>206.9370861735847</c:v>
                </c:pt>
                <c:pt idx="6">
                  <c:v>227.9987899477929</c:v>
                </c:pt>
                <c:pt idx="7">
                  <c:v>240.66150149909842</c:v>
                </c:pt>
                <c:pt idx="8">
                  <c:v>266.0450004231605</c:v>
                </c:pt>
                <c:pt idx="9">
                  <c:v>285.55836612126245</c:v>
                </c:pt>
                <c:pt idx="10">
                  <c:v>313.63614067947043</c:v>
                </c:pt>
                <c:pt idx="11">
                  <c:v>337.5343850260877</c:v>
                </c:pt>
                <c:pt idx="12">
                  <c:v>358.0734787818872</c:v>
                </c:pt>
                <c:pt idx="13">
                  <c:v>364.07362970863335</c:v>
                </c:pt>
                <c:pt idx="14">
                  <c:v>387.25776660499145</c:v>
                </c:pt>
                <c:pt idx="15">
                  <c:v>398.44362712905956</c:v>
                </c:pt>
                <c:pt idx="16">
                  <c:v>405.33473050745613</c:v>
                </c:pt>
                <c:pt idx="17">
                  <c:v>436.41566024390846</c:v>
                </c:pt>
                <c:pt idx="18">
                  <c:v>453.73324357188454</c:v>
                </c:pt>
                <c:pt idx="19">
                  <c:v>466.7451729195505</c:v>
                </c:pt>
                <c:pt idx="20">
                  <c:v>478.03869447324956</c:v>
                </c:pt>
                <c:pt idx="21">
                  <c:v>514.6307838204134</c:v>
                </c:pt>
                <c:pt idx="22">
                  <c:v>526.8640673705412</c:v>
                </c:pt>
                <c:pt idx="23">
                  <c:v>539.9911866302562</c:v>
                </c:pt>
                <c:pt idx="24">
                  <c:v>561.0378367817891</c:v>
                </c:pt>
                <c:pt idx="25">
                  <c:v>584.7792559045172</c:v>
                </c:pt>
                <c:pt idx="26">
                  <c:v>605.9398747885353</c:v>
                </c:pt>
                <c:pt idx="27">
                  <c:v>628.0396764462778</c:v>
                </c:pt>
                <c:pt idx="28">
                  <c:v>649.3109634189591</c:v>
                </c:pt>
                <c:pt idx="29">
                  <c:v>670.6368785909119</c:v>
                </c:pt>
                <c:pt idx="30">
                  <c:v>700.0497266781351</c:v>
                </c:pt>
                <c:pt idx="31">
                  <c:v>715.242556053017</c:v>
                </c:pt>
                <c:pt idx="32">
                  <c:v>734.0486269218181</c:v>
                </c:pt>
                <c:pt idx="33">
                  <c:v>753.7960128045772</c:v>
                </c:pt>
                <c:pt idx="34">
                  <c:v>771.7890240523071</c:v>
                </c:pt>
                <c:pt idx="35">
                  <c:v>793.4322274740988</c:v>
                </c:pt>
                <c:pt idx="36">
                  <c:v>810.6065264397816</c:v>
                </c:pt>
                <c:pt idx="37">
                  <c:v>841.4284157857576</c:v>
                </c:pt>
                <c:pt idx="38">
                  <c:v>866.897330990265</c:v>
                </c:pt>
                <c:pt idx="39">
                  <c:v>866.897330990265</c:v>
                </c:pt>
                <c:pt idx="40">
                  <c:v>865.9863805004156</c:v>
                </c:pt>
                <c:pt idx="41">
                  <c:v>883.3115513417157</c:v>
                </c:pt>
                <c:pt idx="42">
                  <c:v>899.7582815586316</c:v>
                </c:pt>
                <c:pt idx="43">
                  <c:v>908.9094488377325</c:v>
                </c:pt>
                <c:pt idx="44">
                  <c:v>935.5050064638968</c:v>
                </c:pt>
                <c:pt idx="45">
                  <c:v>957.579722386465</c:v>
                </c:pt>
                <c:pt idx="46">
                  <c:v>963.1075826438554</c:v>
                </c:pt>
                <c:pt idx="47">
                  <c:v>985.2558957593706</c:v>
                </c:pt>
                <c:pt idx="48">
                  <c:v>1004.6842476828131</c:v>
                </c:pt>
                <c:pt idx="49">
                  <c:v>1026.9438813631364</c:v>
                </c:pt>
                <c:pt idx="50">
                  <c:v>1051.126010823895</c:v>
                </c:pt>
                <c:pt idx="51">
                  <c:v>1065.1093398553846</c:v>
                </c:pt>
                <c:pt idx="52">
                  <c:v>1095.0193746578582</c:v>
                </c:pt>
                <c:pt idx="53">
                  <c:v>1106.263471122533</c:v>
                </c:pt>
                <c:pt idx="54">
                  <c:v>1132.5590573690788</c:v>
                </c:pt>
                <c:pt idx="55">
                  <c:v>1152.3355366364062</c:v>
                </c:pt>
                <c:pt idx="56">
                  <c:v>1164.6017640348027</c:v>
                </c:pt>
                <c:pt idx="57">
                  <c:v>1187.2948200981168</c:v>
                </c:pt>
                <c:pt idx="58">
                  <c:v>1213.8486718311187</c:v>
                </c:pt>
                <c:pt idx="59">
                  <c:v>1230.0121784657827</c:v>
                </c:pt>
                <c:pt idx="60">
                  <c:v>1261.4784964207781</c:v>
                </c:pt>
                <c:pt idx="61">
                  <c:v>1276.7779206090847</c:v>
                </c:pt>
                <c:pt idx="62">
                  <c:v>1300.7398454623622</c:v>
                </c:pt>
                <c:pt idx="63">
                  <c:v>1324.7711151194069</c:v>
                </c:pt>
                <c:pt idx="64">
                  <c:v>1343.0815054074246</c:v>
                </c:pt>
                <c:pt idx="65">
                  <c:v>1369.171184064523</c:v>
                </c:pt>
                <c:pt idx="66">
                  <c:v>1378.854867608995</c:v>
                </c:pt>
                <c:pt idx="67">
                  <c:v>1407.9738591503615</c:v>
                </c:pt>
                <c:pt idx="68">
                  <c:v>1426.4688409560956</c:v>
                </c:pt>
                <c:pt idx="69">
                  <c:v>1443.05197207072</c:v>
                </c:pt>
                <c:pt idx="70">
                  <c:v>1464.5617719496665</c:v>
                </c:pt>
                <c:pt idx="71">
                  <c:v>1481.2212265766063</c:v>
                </c:pt>
                <c:pt idx="72">
                  <c:v>1492.0187108800453</c:v>
                </c:pt>
                <c:pt idx="73">
                  <c:v>1513.655890331589</c:v>
                </c:pt>
                <c:pt idx="74">
                  <c:v>1541.2759103803057</c:v>
                </c:pt>
                <c:pt idx="75">
                  <c:v>1569.9795385867797</c:v>
                </c:pt>
                <c:pt idx="76">
                  <c:v>1587.845616657434</c:v>
                </c:pt>
                <c:pt idx="77">
                  <c:v>1620.700263479341</c:v>
                </c:pt>
                <c:pt idx="78">
                  <c:v>1644.6764636889247</c:v>
                </c:pt>
                <c:pt idx="79">
                  <c:v>1672.7364742677173</c:v>
                </c:pt>
                <c:pt idx="80">
                  <c:v>1698.8773733827336</c:v>
                </c:pt>
                <c:pt idx="81">
                  <c:v>1716.0141012830109</c:v>
                </c:pt>
                <c:pt idx="82">
                  <c:v>1737.2319427528091</c:v>
                </c:pt>
                <c:pt idx="83">
                  <c:v>1735.2088585514073</c:v>
                </c:pt>
                <c:pt idx="84">
                  <c:v>1744.3166214284354</c:v>
                </c:pt>
                <c:pt idx="85">
                  <c:v>1736.2203390418356</c:v>
                </c:pt>
                <c:pt idx="86">
                  <c:v>1736.2203390418356</c:v>
                </c:pt>
                <c:pt idx="87">
                  <c:v>1746.3419260339742</c:v>
                </c:pt>
                <c:pt idx="88">
                  <c:v>1753.434384657112</c:v>
                </c:pt>
                <c:pt idx="89">
                  <c:v>1757.4899396067162</c:v>
                </c:pt>
                <c:pt idx="90">
                  <c:v>1756.4758651648242</c:v>
                </c:pt>
                <c:pt idx="91">
                  <c:v>1756.4758651648242</c:v>
                </c:pt>
                <c:pt idx="92">
                  <c:v>1753.434384657112</c:v>
                </c:pt>
                <c:pt idx="93">
                  <c:v>1753.434384657112</c:v>
                </c:pt>
                <c:pt idx="94">
                  <c:v>1752.4208053264529</c:v>
                </c:pt>
                <c:pt idx="95">
                  <c:v>1743.3041543323106</c:v>
                </c:pt>
                <c:pt idx="96">
                  <c:v>1740.2674935093148</c:v>
                </c:pt>
                <c:pt idx="97">
                  <c:v>1734.1975012515093</c:v>
                </c:pt>
                <c:pt idx="98">
                  <c:v>1729.1425615602443</c:v>
                </c:pt>
                <c:pt idx="99">
                  <c:v>1728.1319427738406</c:v>
                </c:pt>
                <c:pt idx="100">
                  <c:v>1721.0610530544486</c:v>
                </c:pt>
                <c:pt idx="101">
                  <c:v>1721.0610530544486</c:v>
                </c:pt>
                <c:pt idx="102">
                  <c:v>1711.9787472469438</c:v>
                </c:pt>
                <c:pt idx="103">
                  <c:v>1711.9787472469438</c:v>
                </c:pt>
                <c:pt idx="104">
                  <c:v>1724.09069713636</c:v>
                </c:pt>
                <c:pt idx="105">
                  <c:v>1728.1319427738406</c:v>
                </c:pt>
                <c:pt idx="106">
                  <c:v>1725.1008241793427</c:v>
                </c:pt>
                <c:pt idx="107">
                  <c:v>1727.1214469681722</c:v>
                </c:pt>
                <c:pt idx="108">
                  <c:v>1726.1110741133107</c:v>
                </c:pt>
                <c:pt idx="109">
                  <c:v>1729.1425615602443</c:v>
                </c:pt>
                <c:pt idx="110">
                  <c:v>1734.1975012515093</c:v>
                </c:pt>
                <c:pt idx="111">
                  <c:v>1726.1110741133107</c:v>
                </c:pt>
                <c:pt idx="112">
                  <c:v>1722.0708116037918</c:v>
                </c:pt>
                <c:pt idx="113">
                  <c:v>1730.1533033573226</c:v>
                </c:pt>
                <c:pt idx="114">
                  <c:v>1740.2674935093148</c:v>
                </c:pt>
                <c:pt idx="115">
                  <c:v>1740.2674935093148</c:v>
                </c:pt>
                <c:pt idx="116">
                  <c:v>1745.329211985619</c:v>
                </c:pt>
                <c:pt idx="117">
                  <c:v>1756.4758651648242</c:v>
                </c:pt>
                <c:pt idx="118">
                  <c:v>1747.3547636036249</c:v>
                </c:pt>
                <c:pt idx="119">
                  <c:v>1753.434384657112</c:v>
                </c:pt>
                <c:pt idx="120">
                  <c:v>1750.3940177417646</c:v>
                </c:pt>
                <c:pt idx="121">
                  <c:v>1739.2555199565065</c:v>
                </c:pt>
                <c:pt idx="122">
                  <c:v>1743.3041543323106</c:v>
                </c:pt>
                <c:pt idx="123">
                  <c:v>1741.2795904028364</c:v>
                </c:pt>
                <c:pt idx="124">
                  <c:v>1739.2555199565065</c:v>
                </c:pt>
                <c:pt idx="125">
                  <c:v>1725.1008241793427</c:v>
                </c:pt>
                <c:pt idx="126">
                  <c:v>1713.9961791394746</c:v>
                </c:pt>
                <c:pt idx="127">
                  <c:v>1712.9874019267213</c:v>
                </c:pt>
                <c:pt idx="128">
                  <c:v>1712.9874019267213</c:v>
                </c:pt>
                <c:pt idx="129">
                  <c:v>1704.9215929129782</c:v>
                </c:pt>
                <c:pt idx="130">
                  <c:v>1699.884437838411</c:v>
                </c:pt>
                <c:pt idx="131">
                  <c:v>1704.9215929129782</c:v>
                </c:pt>
                <c:pt idx="132">
                  <c:v>1707.9453532624582</c:v>
                </c:pt>
                <c:pt idx="133">
                  <c:v>1726.1110741133107</c:v>
                </c:pt>
                <c:pt idx="134">
                  <c:v>1756.4758651648242</c:v>
                </c:pt>
                <c:pt idx="135">
                  <c:v>1774.748179412223</c:v>
                </c:pt>
                <c:pt idx="136">
                  <c:v>1791.024059518879</c:v>
                </c:pt>
                <c:pt idx="137">
                  <c:v>1810.3931926322068</c:v>
                </c:pt>
                <c:pt idx="138">
                  <c:v>1820.6056488731474</c:v>
                </c:pt>
                <c:pt idx="139">
                  <c:v>1839.0197800940603</c:v>
                </c:pt>
                <c:pt idx="140">
                  <c:v>1859.5279315171524</c:v>
                </c:pt>
                <c:pt idx="141">
                  <c:v>1881.1161406644271</c:v>
                </c:pt>
                <c:pt idx="142">
                  <c:v>1898.6335101749532</c:v>
                </c:pt>
                <c:pt idx="143">
                  <c:v>1919.2896024458864</c:v>
                </c:pt>
                <c:pt idx="144">
                  <c:v>1942.0708081477417</c:v>
                </c:pt>
                <c:pt idx="145">
                  <c:v>1962.8353694213417</c:v>
                </c:pt>
                <c:pt idx="146">
                  <c:v>1981.5679727002876</c:v>
                </c:pt>
                <c:pt idx="147">
                  <c:v>2003.4762204938736</c:v>
                </c:pt>
                <c:pt idx="148">
                  <c:v>2028.5851990724593</c:v>
                </c:pt>
                <c:pt idx="149">
                  <c:v>2047.4668833523285</c:v>
                </c:pt>
                <c:pt idx="150">
                  <c:v>2075.8701550292435</c:v>
                </c:pt>
                <c:pt idx="151">
                  <c:v>2093.8036672554836</c:v>
                </c:pt>
                <c:pt idx="152">
                  <c:v>2127.6662949620604</c:v>
                </c:pt>
                <c:pt idx="153">
                  <c:v>2140.4004661004274</c:v>
                </c:pt>
                <c:pt idx="154">
                  <c:v>2152.090635953095</c:v>
                </c:pt>
                <c:pt idx="155">
                  <c:v>2156.3456904245136</c:v>
                </c:pt>
                <c:pt idx="156">
                  <c:v>2182.989293540433</c:v>
                </c:pt>
                <c:pt idx="157">
                  <c:v>2201.155897530657</c:v>
                </c:pt>
                <c:pt idx="158">
                  <c:v>2224.724771101794</c:v>
                </c:pt>
                <c:pt idx="159">
                  <c:v>2236.5343410253254</c:v>
                </c:pt>
                <c:pt idx="160">
                  <c:v>2260.203986004148</c:v>
                </c:pt>
                <c:pt idx="161">
                  <c:v>2287.183461086591</c:v>
                </c:pt>
                <c:pt idx="162">
                  <c:v>2308.830331800206</c:v>
                </c:pt>
                <c:pt idx="163">
                  <c:v>2330.533779433729</c:v>
                </c:pt>
                <c:pt idx="164">
                  <c:v>2356.6530157891057</c:v>
                </c:pt>
                <c:pt idx="165">
                  <c:v>2373.0193567171054</c:v>
                </c:pt>
                <c:pt idx="166">
                  <c:v>2403.656433373723</c:v>
                </c:pt>
                <c:pt idx="167">
                  <c:v>2427.8079707422908</c:v>
                </c:pt>
                <c:pt idx="168">
                  <c:v>2445.4169501914394</c:v>
                </c:pt>
                <c:pt idx="169">
                  <c:v>2469.690429539189</c:v>
                </c:pt>
                <c:pt idx="170">
                  <c:v>2495.1433435801146</c:v>
                </c:pt>
                <c:pt idx="171">
                  <c:v>2511.7852012724347</c:v>
                </c:pt>
                <c:pt idx="172">
                  <c:v>2531.7995550731507</c:v>
                </c:pt>
                <c:pt idx="173">
                  <c:v>2559.6775385131878</c:v>
                </c:pt>
                <c:pt idx="174">
                  <c:v>2579.8077973472937</c:v>
                </c:pt>
                <c:pt idx="175">
                  <c:v>2591.01239664548</c:v>
                </c:pt>
                <c:pt idx="176">
                  <c:v>2612.3428768355457</c:v>
                </c:pt>
                <c:pt idx="177">
                  <c:v>2642.749177275466</c:v>
                </c:pt>
                <c:pt idx="178">
                  <c:v>2671.002778344179</c:v>
                </c:pt>
                <c:pt idx="179">
                  <c:v>2690.2702844052374</c:v>
                </c:pt>
                <c:pt idx="180">
                  <c:v>2717.5478037908206</c:v>
                </c:pt>
                <c:pt idx="181">
                  <c:v>2736.923737108466</c:v>
                </c:pt>
                <c:pt idx="182">
                  <c:v>2763.2104047448624</c:v>
                </c:pt>
                <c:pt idx="183">
                  <c:v>2784.9884171539866</c:v>
                </c:pt>
                <c:pt idx="184">
                  <c:v>2801.072000280016</c:v>
                </c:pt>
                <c:pt idx="185">
                  <c:v>2819.4914641002815</c:v>
                </c:pt>
                <c:pt idx="186">
                  <c:v>2842.5733984971216</c:v>
                </c:pt>
                <c:pt idx="187">
                  <c:v>2865.7196710705834</c:v>
                </c:pt>
                <c:pt idx="188">
                  <c:v>2873.836132836884</c:v>
                </c:pt>
                <c:pt idx="189">
                  <c:v>2892.4178896258586</c:v>
                </c:pt>
                <c:pt idx="190">
                  <c:v>2904.052638169354</c:v>
                </c:pt>
                <c:pt idx="191">
                  <c:v>2921.5353836308013</c:v>
                </c:pt>
                <c:pt idx="192">
                  <c:v>2939.055014105156</c:v>
                </c:pt>
                <c:pt idx="193">
                  <c:v>2953.097380471704</c:v>
                </c:pt>
                <c:pt idx="194">
                  <c:v>2977.7288064744007</c:v>
                </c:pt>
                <c:pt idx="195">
                  <c:v>2993.0135273763794</c:v>
                </c:pt>
                <c:pt idx="196">
                  <c:v>3000.0775141109957</c:v>
                </c:pt>
                <c:pt idx="197">
                  <c:v>3016.583556461898</c:v>
                </c:pt>
                <c:pt idx="198">
                  <c:v>3020.1248381787527</c:v>
                </c:pt>
              </c:numCache>
            </c:numRef>
          </c:yVal>
          <c:smooth val="0"/>
        </c:ser>
        <c:axId val="57645237"/>
        <c:axId val="30152430"/>
      </c:scatterChart>
      <c:valAx>
        <c:axId val="57645237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152430"/>
        <c:crosses val="autoZero"/>
        <c:crossBetween val="midCat"/>
        <c:dispUnits/>
      </c:valAx>
      <c:valAx>
        <c:axId val="30152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6452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89"/>
  <sheetViews>
    <sheetView tabSelected="1" zoomScale="75" zoomScaleNormal="75" workbookViewId="0" topLeftCell="A1">
      <selection activeCell="P4" sqref="P4"/>
    </sheetView>
  </sheetViews>
  <sheetFormatPr defaultColWidth="9.140625" defaultRowHeight="12.75"/>
  <cols>
    <col min="1" max="1" width="9.140625" style="3" customWidth="1"/>
    <col min="2" max="2" width="9.140625" style="39" customWidth="1"/>
    <col min="3" max="3" width="9.140625" style="4" customWidth="1"/>
    <col min="4" max="4" width="9.140625" style="40" customWidth="1"/>
    <col min="5" max="5" width="9.140625" style="2" customWidth="1"/>
    <col min="6" max="6" width="9.140625" style="41" customWidth="1"/>
    <col min="9" max="9" width="9.140625" style="9" customWidth="1"/>
    <col min="10" max="10" width="9.140625" style="59" customWidth="1"/>
    <col min="11" max="13" width="9.140625" style="11" customWidth="1"/>
    <col min="14" max="14" width="9.140625" style="13" customWidth="1"/>
    <col min="15" max="17" width="9.140625" style="5" customWidth="1"/>
    <col min="18" max="18" width="9.140625" style="1" customWidth="1"/>
    <col min="19" max="22" width="9.140625" style="14" customWidth="1"/>
    <col min="25" max="25" width="9.140625" style="15" customWidth="1"/>
    <col min="26" max="26" width="9.140625" style="13" customWidth="1"/>
  </cols>
  <sheetData>
    <row r="1" spans="1:49" s="37" customFormat="1" ht="12.75">
      <c r="A1" s="19" t="s">
        <v>15</v>
      </c>
      <c r="B1" s="20"/>
      <c r="C1" s="21"/>
      <c r="D1" s="22"/>
      <c r="E1" s="20"/>
      <c r="F1" s="23"/>
      <c r="G1" s="23"/>
      <c r="H1" s="23"/>
      <c r="I1" s="24"/>
      <c r="J1" s="58"/>
      <c r="K1" s="25"/>
      <c r="L1" s="25"/>
      <c r="M1" s="25"/>
      <c r="N1" s="26"/>
      <c r="O1" s="26"/>
      <c r="P1" s="27"/>
      <c r="Q1" s="27"/>
      <c r="R1" s="53"/>
      <c r="S1" s="20"/>
      <c r="T1" s="20"/>
      <c r="U1" s="20"/>
      <c r="V1" s="28"/>
      <c r="Y1" s="31"/>
      <c r="Z1" s="24"/>
      <c r="AA1" s="29"/>
      <c r="AB1" s="29"/>
      <c r="AC1" s="30"/>
      <c r="AD1" s="26"/>
      <c r="AE1" s="20"/>
      <c r="AF1" s="31"/>
      <c r="AG1" s="30"/>
      <c r="AH1" s="24"/>
      <c r="AI1" s="32"/>
      <c r="AJ1" s="33"/>
      <c r="AK1" s="34"/>
      <c r="AL1" s="34"/>
      <c r="AM1" s="35"/>
      <c r="AN1" s="36"/>
      <c r="AO1" s="36"/>
      <c r="AP1" s="36"/>
      <c r="AQ1" s="36"/>
      <c r="AR1" s="36"/>
      <c r="AS1" s="36"/>
      <c r="AT1" s="36"/>
      <c r="AU1" s="36"/>
      <c r="AV1" s="36"/>
      <c r="AW1" s="36"/>
    </row>
    <row r="2" spans="1:49" s="37" customFormat="1" ht="12.75">
      <c r="A2" s="38" t="s">
        <v>19</v>
      </c>
      <c r="B2" s="20"/>
      <c r="C2" s="21"/>
      <c r="D2" s="22"/>
      <c r="E2" s="20"/>
      <c r="F2" s="23"/>
      <c r="G2" s="23"/>
      <c r="H2" s="23"/>
      <c r="I2" s="24"/>
      <c r="J2" s="58"/>
      <c r="K2" s="25"/>
      <c r="L2" s="25"/>
      <c r="M2" s="25"/>
      <c r="N2" s="26"/>
      <c r="O2" s="26"/>
      <c r="P2" s="27"/>
      <c r="Q2" s="27"/>
      <c r="R2" s="53"/>
      <c r="S2" s="20"/>
      <c r="T2" s="20"/>
      <c r="U2" s="20"/>
      <c r="V2" s="28"/>
      <c r="Y2" s="31"/>
      <c r="Z2" s="24"/>
      <c r="AA2" s="29"/>
      <c r="AB2" s="29"/>
      <c r="AC2" s="30"/>
      <c r="AD2" s="26"/>
      <c r="AE2" s="20"/>
      <c r="AF2" s="31"/>
      <c r="AG2" s="30"/>
      <c r="AH2" s="24"/>
      <c r="AI2" s="32"/>
      <c r="AJ2" s="33"/>
      <c r="AK2" s="34"/>
      <c r="AL2" s="34"/>
      <c r="AM2" s="35"/>
      <c r="AN2" s="36"/>
      <c r="AO2" s="36"/>
      <c r="AP2" s="36"/>
      <c r="AQ2" s="36"/>
      <c r="AR2" s="36"/>
      <c r="AS2" s="36"/>
      <c r="AT2" s="36"/>
      <c r="AU2" s="36"/>
      <c r="AV2" s="36"/>
      <c r="AW2" s="36"/>
    </row>
    <row r="3" spans="1:49" s="37" customFormat="1" ht="12.75">
      <c r="A3" s="38" t="s">
        <v>20</v>
      </c>
      <c r="B3" s="20"/>
      <c r="C3" s="21"/>
      <c r="D3" s="22"/>
      <c r="E3" s="20"/>
      <c r="F3" s="23"/>
      <c r="G3" s="23"/>
      <c r="H3" s="23"/>
      <c r="I3" s="24"/>
      <c r="J3" s="58"/>
      <c r="K3" s="25"/>
      <c r="L3" s="25"/>
      <c r="M3" s="25"/>
      <c r="N3" s="26"/>
      <c r="O3" s="26"/>
      <c r="P3" s="27"/>
      <c r="Q3" s="27"/>
      <c r="R3" s="53"/>
      <c r="S3" s="20"/>
      <c r="T3" s="20"/>
      <c r="U3" s="20"/>
      <c r="V3" s="28"/>
      <c r="Y3" s="31"/>
      <c r="Z3" s="24"/>
      <c r="AA3" s="29"/>
      <c r="AB3" s="29"/>
      <c r="AC3" s="30"/>
      <c r="AD3" s="26"/>
      <c r="AE3" s="20"/>
      <c r="AF3" s="31"/>
      <c r="AG3" s="30"/>
      <c r="AH3" s="24"/>
      <c r="AI3" s="32"/>
      <c r="AJ3" s="33"/>
      <c r="AK3" s="34"/>
      <c r="AL3" s="34"/>
      <c r="AM3" s="35"/>
      <c r="AN3" s="36"/>
      <c r="AO3" s="36"/>
      <c r="AP3" s="36"/>
      <c r="AQ3" s="36"/>
      <c r="AR3" s="36"/>
      <c r="AS3" s="36"/>
      <c r="AT3" s="36"/>
      <c r="AU3" s="36"/>
      <c r="AV3" s="36"/>
      <c r="AW3" s="36"/>
    </row>
    <row r="4" spans="1:49" s="37" customFormat="1" ht="12.75">
      <c r="A4" s="38" t="s">
        <v>16</v>
      </c>
      <c r="B4" s="20"/>
      <c r="C4" s="21"/>
      <c r="D4" s="22"/>
      <c r="E4" s="20"/>
      <c r="F4" s="23"/>
      <c r="G4" s="23"/>
      <c r="H4" s="23"/>
      <c r="I4" s="24"/>
      <c r="J4" s="58"/>
      <c r="K4" s="25"/>
      <c r="L4" s="25"/>
      <c r="M4" s="25"/>
      <c r="N4" s="26"/>
      <c r="O4" s="26"/>
      <c r="P4" s="27"/>
      <c r="Q4" s="27"/>
      <c r="R4" s="53"/>
      <c r="S4" s="20"/>
      <c r="T4" s="20"/>
      <c r="U4" s="20"/>
      <c r="V4" s="28"/>
      <c r="Y4" s="31"/>
      <c r="Z4" s="24"/>
      <c r="AA4" s="29"/>
      <c r="AB4" s="29"/>
      <c r="AC4" s="30"/>
      <c r="AD4" s="26"/>
      <c r="AE4" s="20"/>
      <c r="AF4" s="31"/>
      <c r="AG4" s="30"/>
      <c r="AH4" s="24"/>
      <c r="AI4" s="32"/>
      <c r="AJ4" s="33"/>
      <c r="AK4" s="34"/>
      <c r="AL4" s="34"/>
      <c r="AM4" s="35"/>
      <c r="AN4" s="36"/>
      <c r="AO4" s="36"/>
      <c r="AP4" s="36"/>
      <c r="AQ4" s="36"/>
      <c r="AR4" s="36"/>
      <c r="AS4" s="36"/>
      <c r="AT4" s="36"/>
      <c r="AU4" s="36"/>
      <c r="AV4" s="36"/>
      <c r="AW4" s="36"/>
    </row>
    <row r="5" spans="1:49" s="37" customFormat="1" ht="12.75">
      <c r="A5" s="38" t="s">
        <v>17</v>
      </c>
      <c r="B5" s="20"/>
      <c r="C5" s="21"/>
      <c r="D5" s="22"/>
      <c r="E5" s="20"/>
      <c r="F5" s="23"/>
      <c r="G5" s="23"/>
      <c r="H5" s="23"/>
      <c r="I5" s="24"/>
      <c r="J5" s="58"/>
      <c r="K5" s="25"/>
      <c r="L5" s="25"/>
      <c r="M5" s="25"/>
      <c r="N5" s="26"/>
      <c r="O5" s="26"/>
      <c r="P5" s="27"/>
      <c r="Q5" s="27"/>
      <c r="R5" s="53"/>
      <c r="S5" s="20"/>
      <c r="T5" s="20"/>
      <c r="U5" s="20"/>
      <c r="V5" s="28"/>
      <c r="Y5" s="31"/>
      <c r="Z5" s="24"/>
      <c r="AA5" s="29"/>
      <c r="AB5" s="29"/>
      <c r="AC5" s="30"/>
      <c r="AD5" s="26"/>
      <c r="AE5" s="20"/>
      <c r="AF5" s="31"/>
      <c r="AG5" s="30"/>
      <c r="AH5" s="24"/>
      <c r="AI5" s="32"/>
      <c r="AJ5" s="33"/>
      <c r="AK5" s="34"/>
      <c r="AL5" s="34"/>
      <c r="AM5" s="35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49" ht="12.75">
      <c r="A6" s="3" t="s">
        <v>18</v>
      </c>
      <c r="E6" s="39"/>
      <c r="G6" s="41"/>
      <c r="H6" s="41"/>
      <c r="O6" s="13"/>
      <c r="S6" s="39"/>
      <c r="T6" s="39"/>
      <c r="U6" s="39"/>
      <c r="Y6" s="43"/>
      <c r="Z6" s="9"/>
      <c r="AA6" s="42"/>
      <c r="AB6" s="42"/>
      <c r="AC6" s="15"/>
      <c r="AD6" s="13"/>
      <c r="AE6" s="39"/>
      <c r="AF6" s="43"/>
      <c r="AG6" s="15"/>
      <c r="AH6" s="9"/>
      <c r="AI6" s="18"/>
      <c r="AJ6" s="44"/>
      <c r="AK6" s="45"/>
      <c r="AL6" s="45"/>
      <c r="AM6" s="17"/>
      <c r="AN6" s="46"/>
      <c r="AO6" s="46"/>
      <c r="AP6" s="46"/>
      <c r="AQ6" s="46"/>
      <c r="AR6" s="46"/>
      <c r="AS6" s="46"/>
      <c r="AT6" s="46"/>
      <c r="AU6" s="46"/>
      <c r="AV6" s="46"/>
      <c r="AW6" s="46"/>
    </row>
    <row r="7" spans="1:26" ht="15">
      <c r="A7" s="6" t="s">
        <v>0</v>
      </c>
      <c r="B7" s="10" t="s">
        <v>21</v>
      </c>
      <c r="C7" s="47" t="s">
        <v>22</v>
      </c>
      <c r="D7" s="48" t="s">
        <v>23</v>
      </c>
      <c r="E7" s="7" t="s">
        <v>24</v>
      </c>
      <c r="F7" s="49" t="s">
        <v>25</v>
      </c>
      <c r="G7" s="47" t="s">
        <v>26</v>
      </c>
      <c r="H7" s="47" t="s">
        <v>27</v>
      </c>
      <c r="I7" s="50" t="s">
        <v>4</v>
      </c>
      <c r="J7" s="51" t="s">
        <v>28</v>
      </c>
      <c r="K7" s="12" t="s">
        <v>29</v>
      </c>
      <c r="L7" s="12" t="s">
        <v>30</v>
      </c>
      <c r="M7" s="12" t="s">
        <v>31</v>
      </c>
      <c r="N7" s="52" t="s">
        <v>6</v>
      </c>
      <c r="O7" s="16" t="s">
        <v>1</v>
      </c>
      <c r="P7" s="16" t="s">
        <v>2</v>
      </c>
      <c r="Q7" s="16" t="s">
        <v>38</v>
      </c>
      <c r="R7" s="54" t="s">
        <v>39</v>
      </c>
      <c r="S7" s="8" t="s">
        <v>10</v>
      </c>
      <c r="T7" s="10" t="s">
        <v>43</v>
      </c>
      <c r="U7" s="10" t="s">
        <v>44</v>
      </c>
      <c r="V7" s="8" t="s">
        <v>14</v>
      </c>
      <c r="W7" s="52" t="s">
        <v>41</v>
      </c>
      <c r="X7" s="52" t="s">
        <v>42</v>
      </c>
      <c r="Y7" s="55" t="s">
        <v>12</v>
      </c>
      <c r="Z7" s="52" t="s">
        <v>6</v>
      </c>
    </row>
    <row r="8" spans="1:26" ht="14.25">
      <c r="A8" s="6" t="s">
        <v>32</v>
      </c>
      <c r="B8" s="10">
        <v>2000</v>
      </c>
      <c r="C8" s="47" t="s">
        <v>33</v>
      </c>
      <c r="D8" s="48" t="s">
        <v>34</v>
      </c>
      <c r="E8" s="7" t="s">
        <v>3</v>
      </c>
      <c r="F8" s="49" t="s">
        <v>35</v>
      </c>
      <c r="G8" s="47" t="s">
        <v>36</v>
      </c>
      <c r="H8" s="47" t="s">
        <v>36</v>
      </c>
      <c r="I8" s="50" t="s">
        <v>5</v>
      </c>
      <c r="J8" s="51" t="s">
        <v>5</v>
      </c>
      <c r="K8" s="12" t="s">
        <v>37</v>
      </c>
      <c r="L8" s="12" t="s">
        <v>37</v>
      </c>
      <c r="M8" s="12" t="s">
        <v>37</v>
      </c>
      <c r="N8" s="52" t="s">
        <v>37</v>
      </c>
      <c r="O8" s="16" t="s">
        <v>7</v>
      </c>
      <c r="P8" s="16" t="s">
        <v>8</v>
      </c>
      <c r="Q8" s="16" t="s">
        <v>9</v>
      </c>
      <c r="R8" s="54" t="s">
        <v>40</v>
      </c>
      <c r="S8" s="8" t="s">
        <v>13</v>
      </c>
      <c r="T8" s="10" t="s">
        <v>9</v>
      </c>
      <c r="U8" s="10" t="s">
        <v>9</v>
      </c>
      <c r="V8" s="8" t="s">
        <v>11</v>
      </c>
      <c r="W8" s="52" t="s">
        <v>9</v>
      </c>
      <c r="X8" s="52" t="s">
        <v>9</v>
      </c>
      <c r="Y8" s="55" t="s">
        <v>11</v>
      </c>
      <c r="Z8" s="52" t="s">
        <v>37</v>
      </c>
    </row>
    <row r="9" spans="1:26" ht="12.75">
      <c r="A9" s="3">
        <v>36640</v>
      </c>
      <c r="B9" s="39">
        <v>115</v>
      </c>
      <c r="C9" s="4">
        <v>0.806481481</v>
      </c>
      <c r="D9" s="40">
        <v>0.806481481</v>
      </c>
      <c r="E9" s="2">
        <v>0</v>
      </c>
      <c r="F9" s="41">
        <v>0</v>
      </c>
      <c r="I9" s="9">
        <v>1059</v>
      </c>
      <c r="J9" s="59">
        <f>(I9-47.48)</f>
        <v>1011.52</v>
      </c>
      <c r="K9" s="11">
        <f>(8303.951372*LN(1013.25/J9))</f>
        <v>14.190095042293974</v>
      </c>
      <c r="L9" s="11">
        <f aca="true" t="shared" si="0" ref="L9:L72">(K9-11.7)</f>
        <v>2.4900950422939747</v>
      </c>
      <c r="N9" s="13">
        <f>AVERAGE(L9:M9)</f>
        <v>2.4900950422939747</v>
      </c>
      <c r="O9" s="5">
        <v>18.2</v>
      </c>
      <c r="P9" s="5">
        <v>53</v>
      </c>
      <c r="Y9" s="15">
        <v>0.006</v>
      </c>
      <c r="Z9" s="13">
        <v>2.4900950422939747</v>
      </c>
    </row>
    <row r="10" spans="1:26" ht="12.75">
      <c r="A10" s="3">
        <v>36640</v>
      </c>
      <c r="B10" s="39">
        <v>115</v>
      </c>
      <c r="C10" s="4">
        <v>0.806597233</v>
      </c>
      <c r="D10" s="40">
        <v>0.806597233</v>
      </c>
      <c r="E10" s="2">
        <v>10</v>
      </c>
      <c r="F10" s="41">
        <v>0</v>
      </c>
      <c r="I10" s="9">
        <v>1058.8</v>
      </c>
      <c r="J10" s="59">
        <f aca="true" t="shared" si="1" ref="J10:J73">(I10-47.48)</f>
        <v>1011.3199999999999</v>
      </c>
      <c r="K10" s="11">
        <f aca="true" t="shared" si="2" ref="K10:K73">(8303.951372*LN(1013.25/J10))</f>
        <v>15.832133245822037</v>
      </c>
      <c r="L10" s="11">
        <f t="shared" si="0"/>
        <v>4.132133245822038</v>
      </c>
      <c r="N10" s="13">
        <f aca="true" t="shared" si="3" ref="N10:N73">AVERAGE(L10:M10)</f>
        <v>4.132133245822038</v>
      </c>
      <c r="O10" s="5">
        <v>18.3</v>
      </c>
      <c r="P10" s="5">
        <v>53.5</v>
      </c>
      <c r="Y10" s="15">
        <v>0</v>
      </c>
      <c r="Z10" s="13">
        <v>4.132133245822038</v>
      </c>
    </row>
    <row r="11" spans="1:26" ht="12.75">
      <c r="A11" s="3">
        <v>36640</v>
      </c>
      <c r="B11" s="39">
        <v>115</v>
      </c>
      <c r="C11" s="4">
        <v>0.806712985</v>
      </c>
      <c r="D11" s="40">
        <v>0.806712985</v>
      </c>
      <c r="E11" s="2">
        <v>20</v>
      </c>
      <c r="F11" s="41">
        <v>0</v>
      </c>
      <c r="I11" s="9">
        <v>1058.7</v>
      </c>
      <c r="J11" s="59">
        <f t="shared" si="1"/>
        <v>1011.22</v>
      </c>
      <c r="K11" s="11">
        <f t="shared" si="2"/>
        <v>16.65327412597826</v>
      </c>
      <c r="L11" s="11">
        <f t="shared" si="0"/>
        <v>4.953274125978261</v>
      </c>
      <c r="N11" s="13">
        <f t="shared" si="3"/>
        <v>4.953274125978261</v>
      </c>
      <c r="O11" s="5">
        <v>18.7</v>
      </c>
      <c r="P11" s="5">
        <v>55.3</v>
      </c>
      <c r="Y11" s="15">
        <v>0.009</v>
      </c>
      <c r="Z11" s="13">
        <v>4.953274125978261</v>
      </c>
    </row>
    <row r="12" spans="1:26" ht="12.75">
      <c r="A12" s="3">
        <v>36640</v>
      </c>
      <c r="B12" s="39">
        <v>115</v>
      </c>
      <c r="C12" s="4">
        <v>0.806828678</v>
      </c>
      <c r="D12" s="40">
        <v>0.806828678</v>
      </c>
      <c r="E12" s="2">
        <v>30</v>
      </c>
      <c r="F12" s="41">
        <v>0</v>
      </c>
      <c r="I12" s="9">
        <v>1058.6</v>
      </c>
      <c r="J12" s="59">
        <f t="shared" si="1"/>
        <v>1011.1199999999999</v>
      </c>
      <c r="K12" s="11">
        <f t="shared" si="2"/>
        <v>17.47449621314182</v>
      </c>
      <c r="L12" s="11">
        <f t="shared" si="0"/>
        <v>5.77449621314182</v>
      </c>
      <c r="N12" s="13">
        <f t="shared" si="3"/>
        <v>5.77449621314182</v>
      </c>
      <c r="O12" s="5">
        <v>18.1</v>
      </c>
      <c r="P12" s="5">
        <v>53</v>
      </c>
      <c r="Y12" s="15">
        <v>0.019</v>
      </c>
      <c r="Z12" s="13">
        <v>5.77449621314182</v>
      </c>
    </row>
    <row r="13" spans="1:26" ht="12.75">
      <c r="A13" s="3">
        <v>36640</v>
      </c>
      <c r="B13" s="39">
        <v>115</v>
      </c>
      <c r="C13" s="4">
        <v>0.80694443</v>
      </c>
      <c r="D13" s="40">
        <v>0.80694443</v>
      </c>
      <c r="E13" s="2">
        <v>40</v>
      </c>
      <c r="F13" s="41">
        <v>0</v>
      </c>
      <c r="I13" s="9">
        <v>1058.7</v>
      </c>
      <c r="J13" s="59">
        <f t="shared" si="1"/>
        <v>1011.22</v>
      </c>
      <c r="K13" s="11">
        <f t="shared" si="2"/>
        <v>16.65327412597826</v>
      </c>
      <c r="L13" s="11">
        <f t="shared" si="0"/>
        <v>4.953274125978261</v>
      </c>
      <c r="N13" s="13">
        <f t="shared" si="3"/>
        <v>4.953274125978261</v>
      </c>
      <c r="O13" s="5">
        <v>18.3</v>
      </c>
      <c r="P13" s="5">
        <v>54.5</v>
      </c>
      <c r="Y13" s="15">
        <v>0.003</v>
      </c>
      <c r="Z13" s="13">
        <v>4.953274125978261</v>
      </c>
    </row>
    <row r="14" spans="1:26" ht="12.75">
      <c r="A14" s="3">
        <v>36640</v>
      </c>
      <c r="B14" s="39">
        <v>115</v>
      </c>
      <c r="C14" s="4">
        <v>0.807060182</v>
      </c>
      <c r="D14" s="40">
        <v>0.807060182</v>
      </c>
      <c r="E14" s="2">
        <v>50</v>
      </c>
      <c r="F14" s="41">
        <v>0</v>
      </c>
      <c r="I14" s="9">
        <v>1058.6</v>
      </c>
      <c r="J14" s="59">
        <f t="shared" si="1"/>
        <v>1011.1199999999999</v>
      </c>
      <c r="K14" s="11">
        <f t="shared" si="2"/>
        <v>17.47449621314182</v>
      </c>
      <c r="L14" s="11">
        <f t="shared" si="0"/>
        <v>5.77449621314182</v>
      </c>
      <c r="N14" s="13">
        <f t="shared" si="3"/>
        <v>5.77449621314182</v>
      </c>
      <c r="O14" s="5">
        <v>18.3</v>
      </c>
      <c r="P14" s="5">
        <v>54.4</v>
      </c>
      <c r="Y14" s="15">
        <v>0.013</v>
      </c>
      <c r="Z14" s="13">
        <v>5.77449621314182</v>
      </c>
    </row>
    <row r="15" spans="1:26" ht="12.75">
      <c r="A15" s="3">
        <v>36640</v>
      </c>
      <c r="B15" s="39">
        <v>115</v>
      </c>
      <c r="C15" s="4">
        <v>0.807175934</v>
      </c>
      <c r="D15" s="40">
        <v>0.807175934</v>
      </c>
      <c r="E15" s="2">
        <v>60</v>
      </c>
      <c r="F15" s="41">
        <v>0</v>
      </c>
      <c r="I15" s="9">
        <v>1058.8</v>
      </c>
      <c r="J15" s="59">
        <f t="shared" si="1"/>
        <v>1011.3199999999999</v>
      </c>
      <c r="K15" s="11">
        <f t="shared" si="2"/>
        <v>15.832133245822037</v>
      </c>
      <c r="L15" s="11">
        <f t="shared" si="0"/>
        <v>4.132133245822038</v>
      </c>
      <c r="N15" s="13">
        <f t="shared" si="3"/>
        <v>4.132133245822038</v>
      </c>
      <c r="O15" s="5">
        <v>18.3</v>
      </c>
      <c r="P15" s="5">
        <v>54.3</v>
      </c>
      <c r="Y15" s="15">
        <v>-0.019</v>
      </c>
      <c r="Z15" s="13">
        <v>4.132133245822038</v>
      </c>
    </row>
    <row r="16" spans="1:26" ht="12.75">
      <c r="A16" s="3">
        <v>36640</v>
      </c>
      <c r="B16" s="39">
        <v>115</v>
      </c>
      <c r="C16" s="4">
        <v>0.807291687</v>
      </c>
      <c r="D16" s="40">
        <v>0.807291687</v>
      </c>
      <c r="E16" s="2">
        <v>70</v>
      </c>
      <c r="F16" s="41">
        <v>0</v>
      </c>
      <c r="I16" s="9">
        <v>1058.7</v>
      </c>
      <c r="J16" s="59">
        <f t="shared" si="1"/>
        <v>1011.22</v>
      </c>
      <c r="K16" s="11">
        <f t="shared" si="2"/>
        <v>16.65327412597826</v>
      </c>
      <c r="L16" s="11">
        <f t="shared" si="0"/>
        <v>4.953274125978261</v>
      </c>
      <c r="N16" s="13">
        <f t="shared" si="3"/>
        <v>4.953274125978261</v>
      </c>
      <c r="O16" s="5">
        <v>18</v>
      </c>
      <c r="P16" s="5">
        <v>53.2</v>
      </c>
      <c r="Y16" s="15">
        <v>-0.061</v>
      </c>
      <c r="Z16" s="13">
        <v>4.953274125978261</v>
      </c>
    </row>
    <row r="17" spans="1:26" ht="12.75">
      <c r="A17" s="3">
        <v>36640</v>
      </c>
      <c r="B17" s="39">
        <v>115</v>
      </c>
      <c r="C17" s="4">
        <v>0.807407379</v>
      </c>
      <c r="D17" s="40">
        <v>0.807407379</v>
      </c>
      <c r="E17" s="2">
        <v>80</v>
      </c>
      <c r="F17" s="41">
        <v>0</v>
      </c>
      <c r="I17" s="9">
        <v>1058.8</v>
      </c>
      <c r="J17" s="59">
        <f t="shared" si="1"/>
        <v>1011.3199999999999</v>
      </c>
      <c r="K17" s="11">
        <f t="shared" si="2"/>
        <v>15.832133245822037</v>
      </c>
      <c r="L17" s="11">
        <f t="shared" si="0"/>
        <v>4.132133245822038</v>
      </c>
      <c r="N17" s="13">
        <f t="shared" si="3"/>
        <v>4.132133245822038</v>
      </c>
      <c r="O17" s="5">
        <v>18.1</v>
      </c>
      <c r="P17" s="5">
        <v>53.8</v>
      </c>
      <c r="Y17" s="15">
        <v>-0.066</v>
      </c>
      <c r="Z17" s="13">
        <v>4.132133245822038</v>
      </c>
    </row>
    <row r="18" spans="1:26" ht="12.75">
      <c r="A18" s="3">
        <v>36640</v>
      </c>
      <c r="B18" s="39">
        <v>115</v>
      </c>
      <c r="C18" s="4">
        <v>0.807523131</v>
      </c>
      <c r="D18" s="40">
        <v>0.807523131</v>
      </c>
      <c r="E18" s="2">
        <v>90</v>
      </c>
      <c r="F18" s="41">
        <v>0</v>
      </c>
      <c r="I18" s="9">
        <v>1058.7</v>
      </c>
      <c r="J18" s="59">
        <f t="shared" si="1"/>
        <v>1011.22</v>
      </c>
      <c r="K18" s="11">
        <f t="shared" si="2"/>
        <v>16.65327412597826</v>
      </c>
      <c r="L18" s="11">
        <f t="shared" si="0"/>
        <v>4.953274125978261</v>
      </c>
      <c r="N18" s="13">
        <f t="shared" si="3"/>
        <v>4.953274125978261</v>
      </c>
      <c r="O18" s="5">
        <v>18.4</v>
      </c>
      <c r="P18" s="5">
        <v>54.9</v>
      </c>
      <c r="Y18" s="15">
        <v>-0.063</v>
      </c>
      <c r="Z18" s="13">
        <v>4.953274125978261</v>
      </c>
    </row>
    <row r="19" spans="1:26" ht="12.75">
      <c r="A19" s="3">
        <v>36640</v>
      </c>
      <c r="B19" s="39">
        <v>115</v>
      </c>
      <c r="C19" s="4">
        <v>0.807638884</v>
      </c>
      <c r="D19" s="40">
        <v>0.807638884</v>
      </c>
      <c r="E19" s="2">
        <v>100</v>
      </c>
      <c r="F19" s="41">
        <v>0</v>
      </c>
      <c r="I19" s="9">
        <v>1058.7</v>
      </c>
      <c r="J19" s="59">
        <f t="shared" si="1"/>
        <v>1011.22</v>
      </c>
      <c r="K19" s="11">
        <f t="shared" si="2"/>
        <v>16.65327412597826</v>
      </c>
      <c r="L19" s="11">
        <f t="shared" si="0"/>
        <v>4.953274125978261</v>
      </c>
      <c r="N19" s="13">
        <f t="shared" si="3"/>
        <v>4.953274125978261</v>
      </c>
      <c r="O19" s="5">
        <v>18.3</v>
      </c>
      <c r="P19" s="5">
        <v>54.6</v>
      </c>
      <c r="Y19" s="15">
        <v>-0.064</v>
      </c>
      <c r="Z19" s="13">
        <v>4.953274125978261</v>
      </c>
    </row>
    <row r="20" spans="1:26" ht="12.75">
      <c r="A20" s="3">
        <v>36640</v>
      </c>
      <c r="B20" s="39">
        <v>115</v>
      </c>
      <c r="C20" s="4">
        <v>0.807754636</v>
      </c>
      <c r="D20" s="40">
        <v>0.807754636</v>
      </c>
      <c r="E20" s="2">
        <v>110</v>
      </c>
      <c r="F20" s="41">
        <v>0</v>
      </c>
      <c r="I20" s="9">
        <v>1059</v>
      </c>
      <c r="J20" s="59">
        <f t="shared" si="1"/>
        <v>1011.52</v>
      </c>
      <c r="K20" s="11">
        <f t="shared" si="2"/>
        <v>14.190095042293974</v>
      </c>
      <c r="L20" s="11">
        <f t="shared" si="0"/>
        <v>2.4900950422939747</v>
      </c>
      <c r="N20" s="13">
        <f t="shared" si="3"/>
        <v>2.4900950422939747</v>
      </c>
      <c r="O20" s="5">
        <v>18.4</v>
      </c>
      <c r="P20" s="5">
        <v>54.3</v>
      </c>
      <c r="Y20" s="15">
        <v>-0.066</v>
      </c>
      <c r="Z20" s="13">
        <v>2.4900950422939747</v>
      </c>
    </row>
    <row r="21" spans="1:26" ht="12.75">
      <c r="A21" s="3">
        <v>36640</v>
      </c>
      <c r="B21" s="39">
        <v>115</v>
      </c>
      <c r="C21" s="4">
        <v>0.807870388</v>
      </c>
      <c r="D21" s="40">
        <v>0.807870388</v>
      </c>
      <c r="E21" s="2">
        <v>120</v>
      </c>
      <c r="F21" s="41">
        <v>0</v>
      </c>
      <c r="I21" s="9">
        <v>1058.7</v>
      </c>
      <c r="J21" s="59">
        <f t="shared" si="1"/>
        <v>1011.22</v>
      </c>
      <c r="K21" s="11">
        <f t="shared" si="2"/>
        <v>16.65327412597826</v>
      </c>
      <c r="L21" s="11">
        <f t="shared" si="0"/>
        <v>4.953274125978261</v>
      </c>
      <c r="N21" s="13">
        <f t="shared" si="3"/>
        <v>4.953274125978261</v>
      </c>
      <c r="O21" s="5">
        <v>18.1</v>
      </c>
      <c r="P21" s="5">
        <v>53.9</v>
      </c>
      <c r="Y21" s="15">
        <v>-0.064</v>
      </c>
      <c r="Z21" s="13">
        <v>4.953274125978261</v>
      </c>
    </row>
    <row r="22" spans="1:26" ht="12.75">
      <c r="A22" s="3">
        <v>36640</v>
      </c>
      <c r="B22" s="39">
        <v>115</v>
      </c>
      <c r="C22" s="4">
        <v>0.80798614</v>
      </c>
      <c r="D22" s="40">
        <v>0.80798614</v>
      </c>
      <c r="E22" s="2">
        <v>130</v>
      </c>
      <c r="F22" s="41">
        <v>0</v>
      </c>
      <c r="I22" s="9">
        <v>1058.8</v>
      </c>
      <c r="J22" s="59">
        <f t="shared" si="1"/>
        <v>1011.3199999999999</v>
      </c>
      <c r="K22" s="11">
        <f t="shared" si="2"/>
        <v>15.832133245822037</v>
      </c>
      <c r="L22" s="11">
        <f t="shared" si="0"/>
        <v>4.132133245822038</v>
      </c>
      <c r="N22" s="13">
        <f t="shared" si="3"/>
        <v>4.132133245822038</v>
      </c>
      <c r="O22" s="5">
        <v>17.8</v>
      </c>
      <c r="P22" s="5">
        <v>52.6</v>
      </c>
      <c r="Y22" s="15">
        <v>-0.069</v>
      </c>
      <c r="Z22" s="13">
        <v>4.132133245822038</v>
      </c>
    </row>
    <row r="23" spans="1:26" ht="12.75">
      <c r="A23" s="3">
        <v>36640</v>
      </c>
      <c r="B23" s="39">
        <v>115</v>
      </c>
      <c r="C23" s="4">
        <v>0.808101833</v>
      </c>
      <c r="D23" s="40">
        <v>0.808101833</v>
      </c>
      <c r="E23" s="2">
        <v>140</v>
      </c>
      <c r="F23" s="41">
        <v>0</v>
      </c>
      <c r="I23" s="9">
        <v>1058.8</v>
      </c>
      <c r="J23" s="59">
        <f t="shared" si="1"/>
        <v>1011.3199999999999</v>
      </c>
      <c r="K23" s="11">
        <f t="shared" si="2"/>
        <v>15.832133245822037</v>
      </c>
      <c r="L23" s="11">
        <f t="shared" si="0"/>
        <v>4.132133245822038</v>
      </c>
      <c r="N23" s="13">
        <f t="shared" si="3"/>
        <v>4.132133245822038</v>
      </c>
      <c r="O23" s="5">
        <v>18</v>
      </c>
      <c r="P23" s="5">
        <v>53.5</v>
      </c>
      <c r="Y23" s="15">
        <v>-0.066</v>
      </c>
      <c r="Z23" s="13">
        <v>4.132133245822038</v>
      </c>
    </row>
    <row r="24" spans="1:26" ht="12.75">
      <c r="A24" s="3">
        <v>36640</v>
      </c>
      <c r="B24" s="39">
        <v>115</v>
      </c>
      <c r="C24" s="4">
        <v>0.808217585</v>
      </c>
      <c r="D24" s="40">
        <v>0.808217585</v>
      </c>
      <c r="E24" s="2">
        <v>150</v>
      </c>
      <c r="F24" s="41">
        <v>0</v>
      </c>
      <c r="I24" s="9">
        <v>1058.7</v>
      </c>
      <c r="J24" s="59">
        <f t="shared" si="1"/>
        <v>1011.22</v>
      </c>
      <c r="K24" s="11">
        <f t="shared" si="2"/>
        <v>16.65327412597826</v>
      </c>
      <c r="L24" s="11">
        <f t="shared" si="0"/>
        <v>4.953274125978261</v>
      </c>
      <c r="N24" s="13">
        <f t="shared" si="3"/>
        <v>4.953274125978261</v>
      </c>
      <c r="O24" s="5">
        <v>18.1</v>
      </c>
      <c r="P24" s="5">
        <v>53.1</v>
      </c>
      <c r="Y24" s="15">
        <v>-0.068</v>
      </c>
      <c r="Z24" s="13">
        <v>4.953274125978261</v>
      </c>
    </row>
    <row r="25" spans="1:26" ht="12.75">
      <c r="A25" s="3">
        <v>36640</v>
      </c>
      <c r="B25" s="39">
        <v>115</v>
      </c>
      <c r="C25" s="4">
        <v>0.808333337</v>
      </c>
      <c r="D25" s="40">
        <v>0.808333337</v>
      </c>
      <c r="E25" s="2">
        <v>160</v>
      </c>
      <c r="F25" s="41">
        <v>0</v>
      </c>
      <c r="I25" s="9">
        <v>1058.6</v>
      </c>
      <c r="J25" s="59">
        <f t="shared" si="1"/>
        <v>1011.1199999999999</v>
      </c>
      <c r="K25" s="11">
        <f t="shared" si="2"/>
        <v>17.47449621314182</v>
      </c>
      <c r="L25" s="11">
        <f t="shared" si="0"/>
        <v>5.77449621314182</v>
      </c>
      <c r="N25" s="13">
        <f t="shared" si="3"/>
        <v>5.77449621314182</v>
      </c>
      <c r="O25" s="5">
        <v>18.3</v>
      </c>
      <c r="P25" s="5">
        <v>55.5</v>
      </c>
      <c r="Y25" s="15">
        <v>-0.065</v>
      </c>
      <c r="Z25" s="13">
        <v>5.77449621314182</v>
      </c>
    </row>
    <row r="26" spans="1:26" ht="12.75">
      <c r="A26" s="3">
        <v>36640</v>
      </c>
      <c r="B26" s="39">
        <v>115</v>
      </c>
      <c r="C26" s="4">
        <v>0.80844909</v>
      </c>
      <c r="D26" s="40">
        <v>0.80844909</v>
      </c>
      <c r="E26" s="2">
        <v>170</v>
      </c>
      <c r="F26" s="41">
        <v>0</v>
      </c>
      <c r="I26" s="9">
        <v>1058.6</v>
      </c>
      <c r="J26" s="59">
        <f t="shared" si="1"/>
        <v>1011.1199999999999</v>
      </c>
      <c r="K26" s="11">
        <f t="shared" si="2"/>
        <v>17.47449621314182</v>
      </c>
      <c r="L26" s="11">
        <f t="shared" si="0"/>
        <v>5.77449621314182</v>
      </c>
      <c r="N26" s="13">
        <f t="shared" si="3"/>
        <v>5.77449621314182</v>
      </c>
      <c r="O26" s="5">
        <v>18.1</v>
      </c>
      <c r="P26" s="5">
        <v>53.7</v>
      </c>
      <c r="Y26" s="15">
        <v>-0.065</v>
      </c>
      <c r="Z26" s="13">
        <v>5.77449621314182</v>
      </c>
    </row>
    <row r="27" spans="1:26" ht="12.75">
      <c r="A27" s="3">
        <v>36640</v>
      </c>
      <c r="B27" s="39">
        <v>115</v>
      </c>
      <c r="C27" s="4">
        <v>0.808564842</v>
      </c>
      <c r="D27" s="40">
        <v>0.808564842</v>
      </c>
      <c r="E27" s="2">
        <v>180</v>
      </c>
      <c r="F27" s="41">
        <v>0</v>
      </c>
      <c r="I27" s="9">
        <v>1058.7</v>
      </c>
      <c r="J27" s="59">
        <f t="shared" si="1"/>
        <v>1011.22</v>
      </c>
      <c r="K27" s="11">
        <f t="shared" si="2"/>
        <v>16.65327412597826</v>
      </c>
      <c r="L27" s="11">
        <f t="shared" si="0"/>
        <v>4.953274125978261</v>
      </c>
      <c r="N27" s="13">
        <f t="shared" si="3"/>
        <v>4.953274125978261</v>
      </c>
      <c r="O27" s="5">
        <v>17.8</v>
      </c>
      <c r="P27" s="5">
        <v>53.2</v>
      </c>
      <c r="Y27" s="15">
        <v>-0.066</v>
      </c>
      <c r="Z27" s="13">
        <v>4.953274125978261</v>
      </c>
    </row>
    <row r="28" spans="1:26" ht="12.75">
      <c r="A28" s="3">
        <v>36640</v>
      </c>
      <c r="B28" s="39">
        <v>115</v>
      </c>
      <c r="C28" s="4">
        <v>0.808680534</v>
      </c>
      <c r="D28" s="40">
        <v>0.808680534</v>
      </c>
      <c r="E28" s="2">
        <v>190</v>
      </c>
      <c r="F28" s="41">
        <v>0</v>
      </c>
      <c r="I28" s="9">
        <v>1058.7</v>
      </c>
      <c r="J28" s="59">
        <f t="shared" si="1"/>
        <v>1011.22</v>
      </c>
      <c r="K28" s="11">
        <f t="shared" si="2"/>
        <v>16.65327412597826</v>
      </c>
      <c r="L28" s="11">
        <f t="shared" si="0"/>
        <v>4.953274125978261</v>
      </c>
      <c r="N28" s="13">
        <f t="shared" si="3"/>
        <v>4.953274125978261</v>
      </c>
      <c r="O28" s="5">
        <v>18</v>
      </c>
      <c r="P28" s="5">
        <v>54.3</v>
      </c>
      <c r="Y28" s="15">
        <v>-0.067</v>
      </c>
      <c r="Z28" s="13">
        <v>4.953274125978261</v>
      </c>
    </row>
    <row r="29" spans="1:26" ht="12.75">
      <c r="A29" s="3">
        <v>36640</v>
      </c>
      <c r="B29" s="39">
        <v>115</v>
      </c>
      <c r="C29" s="4">
        <v>0.808796287</v>
      </c>
      <c r="D29" s="40">
        <v>0.808796287</v>
      </c>
      <c r="E29" s="2">
        <v>200</v>
      </c>
      <c r="F29" s="41">
        <v>0</v>
      </c>
      <c r="I29" s="9">
        <v>1058.8</v>
      </c>
      <c r="J29" s="59">
        <f t="shared" si="1"/>
        <v>1011.3199999999999</v>
      </c>
      <c r="K29" s="11">
        <f t="shared" si="2"/>
        <v>15.832133245822037</v>
      </c>
      <c r="L29" s="11">
        <f t="shared" si="0"/>
        <v>4.132133245822038</v>
      </c>
      <c r="N29" s="13">
        <f t="shared" si="3"/>
        <v>4.132133245822038</v>
      </c>
      <c r="O29" s="5">
        <v>18.1</v>
      </c>
      <c r="P29" s="5">
        <v>54.5</v>
      </c>
      <c r="Y29" s="15">
        <v>-0.066</v>
      </c>
      <c r="Z29" s="13">
        <v>4.132133245822038</v>
      </c>
    </row>
    <row r="30" spans="1:26" ht="12.75">
      <c r="A30" s="3">
        <v>36640</v>
      </c>
      <c r="B30" s="39">
        <v>115</v>
      </c>
      <c r="C30" s="4">
        <v>0.808912039</v>
      </c>
      <c r="D30" s="40">
        <v>0.808912039</v>
      </c>
      <c r="E30" s="2">
        <v>210</v>
      </c>
      <c r="F30" s="41">
        <v>0</v>
      </c>
      <c r="I30" s="9">
        <v>1058.5</v>
      </c>
      <c r="J30" s="59">
        <f t="shared" si="1"/>
        <v>1011.02</v>
      </c>
      <c r="K30" s="11">
        <f t="shared" si="2"/>
        <v>18.295799523374964</v>
      </c>
      <c r="L30" s="11">
        <f t="shared" si="0"/>
        <v>6.595799523374964</v>
      </c>
      <c r="N30" s="13">
        <f t="shared" si="3"/>
        <v>6.595799523374964</v>
      </c>
      <c r="O30" s="5">
        <v>18.4</v>
      </c>
      <c r="P30" s="5">
        <v>55.4</v>
      </c>
      <c r="Y30" s="15">
        <v>-0.063</v>
      </c>
      <c r="Z30" s="13">
        <v>6.595799523374964</v>
      </c>
    </row>
    <row r="31" spans="1:26" ht="12.75">
      <c r="A31" s="3">
        <v>36640</v>
      </c>
      <c r="B31" s="39">
        <v>115</v>
      </c>
      <c r="C31" s="4">
        <v>0.809027791</v>
      </c>
      <c r="D31" s="40">
        <v>0.809027791</v>
      </c>
      <c r="E31" s="2">
        <v>220</v>
      </c>
      <c r="F31" s="41">
        <v>0</v>
      </c>
      <c r="I31" s="9">
        <v>1058.6</v>
      </c>
      <c r="J31" s="59">
        <f t="shared" si="1"/>
        <v>1011.1199999999999</v>
      </c>
      <c r="K31" s="11">
        <f t="shared" si="2"/>
        <v>17.47449621314182</v>
      </c>
      <c r="L31" s="11">
        <f t="shared" si="0"/>
        <v>5.77449621314182</v>
      </c>
      <c r="N31" s="13">
        <f t="shared" si="3"/>
        <v>5.77449621314182</v>
      </c>
      <c r="O31" s="5">
        <v>18.4</v>
      </c>
      <c r="P31" s="5">
        <v>54.4</v>
      </c>
      <c r="Y31" s="15">
        <v>-0.06</v>
      </c>
      <c r="Z31" s="13">
        <v>5.77449621314182</v>
      </c>
    </row>
    <row r="32" spans="1:26" ht="12.75">
      <c r="A32" s="3">
        <v>36640</v>
      </c>
      <c r="B32" s="39">
        <v>115</v>
      </c>
      <c r="C32" s="4">
        <v>0.809143543</v>
      </c>
      <c r="D32" s="40">
        <v>0.809143543</v>
      </c>
      <c r="E32" s="2">
        <v>230</v>
      </c>
      <c r="F32" s="41">
        <v>0</v>
      </c>
      <c r="I32" s="9">
        <v>1059</v>
      </c>
      <c r="J32" s="59">
        <f t="shared" si="1"/>
        <v>1011.52</v>
      </c>
      <c r="K32" s="11">
        <f t="shared" si="2"/>
        <v>14.190095042293974</v>
      </c>
      <c r="L32" s="11">
        <f t="shared" si="0"/>
        <v>2.4900950422939747</v>
      </c>
      <c r="N32" s="13">
        <f t="shared" si="3"/>
        <v>2.4900950422939747</v>
      </c>
      <c r="O32" s="5">
        <v>18.2</v>
      </c>
      <c r="P32" s="5">
        <v>53.3</v>
      </c>
      <c r="Y32" s="15">
        <v>-0.066</v>
      </c>
      <c r="Z32" s="13">
        <v>2.4900950422939747</v>
      </c>
    </row>
    <row r="33" spans="1:26" ht="12.75">
      <c r="A33" s="3">
        <v>36640</v>
      </c>
      <c r="B33" s="39">
        <v>115</v>
      </c>
      <c r="C33" s="4">
        <v>0.809259236</v>
      </c>
      <c r="D33" s="40">
        <v>0.809259236</v>
      </c>
      <c r="E33" s="2">
        <v>240</v>
      </c>
      <c r="F33" s="41">
        <v>0</v>
      </c>
      <c r="I33" s="9">
        <v>1058.7</v>
      </c>
      <c r="J33" s="59">
        <f t="shared" si="1"/>
        <v>1011.22</v>
      </c>
      <c r="K33" s="11">
        <f t="shared" si="2"/>
        <v>16.65327412597826</v>
      </c>
      <c r="L33" s="11">
        <f t="shared" si="0"/>
        <v>4.953274125978261</v>
      </c>
      <c r="N33" s="13">
        <f t="shared" si="3"/>
        <v>4.953274125978261</v>
      </c>
      <c r="O33" s="5">
        <v>18.6</v>
      </c>
      <c r="P33" s="5">
        <v>54.5</v>
      </c>
      <c r="Y33" s="15">
        <v>-0.064</v>
      </c>
      <c r="Z33" s="13">
        <v>4.953274125978261</v>
      </c>
    </row>
    <row r="34" spans="1:26" ht="12.75">
      <c r="A34" s="3">
        <v>36640</v>
      </c>
      <c r="B34" s="39">
        <v>115</v>
      </c>
      <c r="C34" s="4">
        <v>0.809374988</v>
      </c>
      <c r="D34" s="40">
        <v>0.809374988</v>
      </c>
      <c r="E34" s="2">
        <v>250</v>
      </c>
      <c r="F34" s="41">
        <v>0</v>
      </c>
      <c r="I34" s="9">
        <v>1059.1</v>
      </c>
      <c r="J34" s="59">
        <f t="shared" si="1"/>
        <v>1011.6199999999999</v>
      </c>
      <c r="K34" s="11">
        <f t="shared" si="2"/>
        <v>13.369197686821897</v>
      </c>
      <c r="L34" s="11">
        <f t="shared" si="0"/>
        <v>1.6691976868218976</v>
      </c>
      <c r="N34" s="13">
        <f t="shared" si="3"/>
        <v>1.6691976868218976</v>
      </c>
      <c r="O34" s="5">
        <v>18.5</v>
      </c>
      <c r="P34" s="5">
        <v>53.3</v>
      </c>
      <c r="Y34" s="15">
        <v>-0.068</v>
      </c>
      <c r="Z34" s="13">
        <v>1.6691976868218976</v>
      </c>
    </row>
    <row r="35" spans="1:26" ht="12.75">
      <c r="A35" s="3">
        <v>36640</v>
      </c>
      <c r="B35" s="39">
        <v>115</v>
      </c>
      <c r="C35" s="4">
        <v>0.80949074</v>
      </c>
      <c r="D35" s="40">
        <v>0.80949074</v>
      </c>
      <c r="E35" s="2">
        <v>260</v>
      </c>
      <c r="F35" s="41">
        <v>0</v>
      </c>
      <c r="I35" s="9">
        <v>1059.7</v>
      </c>
      <c r="J35" s="59">
        <f t="shared" si="1"/>
        <v>1012.22</v>
      </c>
      <c r="K35" s="11">
        <f t="shared" si="2"/>
        <v>8.445516991537122</v>
      </c>
      <c r="L35" s="11">
        <f t="shared" si="0"/>
        <v>-3.254483008462877</v>
      </c>
      <c r="N35" s="13">
        <f t="shared" si="3"/>
        <v>-3.254483008462877</v>
      </c>
      <c r="O35" s="5">
        <v>18.5</v>
      </c>
      <c r="P35" s="5">
        <v>54.1</v>
      </c>
      <c r="Y35" s="15">
        <v>-0.064</v>
      </c>
      <c r="Z35" s="13">
        <v>-3.254483008462877</v>
      </c>
    </row>
    <row r="36" spans="1:26" ht="12.75">
      <c r="A36" s="3">
        <v>36640</v>
      </c>
      <c r="B36" s="39">
        <v>115</v>
      </c>
      <c r="C36" s="4">
        <v>0.809606493</v>
      </c>
      <c r="D36" s="40">
        <v>0.809606493</v>
      </c>
      <c r="E36" s="2">
        <v>270</v>
      </c>
      <c r="F36" s="41">
        <v>0</v>
      </c>
      <c r="I36" s="9">
        <v>1060.5</v>
      </c>
      <c r="J36" s="59">
        <f t="shared" si="1"/>
        <v>1013.02</v>
      </c>
      <c r="K36" s="11">
        <f t="shared" si="2"/>
        <v>1.8851474124989946</v>
      </c>
      <c r="L36" s="11">
        <f t="shared" si="0"/>
        <v>-9.814852587501004</v>
      </c>
      <c r="N36" s="13">
        <f t="shared" si="3"/>
        <v>-9.814852587501004</v>
      </c>
      <c r="O36" s="5">
        <v>18.8</v>
      </c>
      <c r="P36" s="5">
        <v>55.9</v>
      </c>
      <c r="Y36" s="15">
        <v>-0.061</v>
      </c>
      <c r="Z36" s="13">
        <v>-9.814852587501004</v>
      </c>
    </row>
    <row r="37" spans="1:26" ht="12.75">
      <c r="A37" s="3">
        <v>36640</v>
      </c>
      <c r="B37" s="39">
        <v>115</v>
      </c>
      <c r="C37" s="4">
        <v>0.809722245</v>
      </c>
      <c r="D37" s="40">
        <v>0.809722245</v>
      </c>
      <c r="E37" s="2">
        <v>280</v>
      </c>
      <c r="F37" s="41">
        <v>0</v>
      </c>
      <c r="I37" s="9">
        <v>1054.7</v>
      </c>
      <c r="J37" s="59">
        <f t="shared" si="1"/>
        <v>1007.22</v>
      </c>
      <c r="K37" s="11">
        <f t="shared" si="2"/>
        <v>49.565670798987945</v>
      </c>
      <c r="L37" s="11">
        <f t="shared" si="0"/>
        <v>37.86567079898795</v>
      </c>
      <c r="N37" s="13">
        <f t="shared" si="3"/>
        <v>37.86567079898795</v>
      </c>
      <c r="O37" s="5">
        <v>17.7</v>
      </c>
      <c r="P37" s="5">
        <v>52</v>
      </c>
      <c r="Q37" s="5">
        <v>34.6</v>
      </c>
      <c r="Y37" s="15">
        <v>0.011</v>
      </c>
      <c r="Z37" s="13">
        <v>37.86567079898795</v>
      </c>
    </row>
    <row r="38" spans="1:26" ht="12.75">
      <c r="A38" s="3">
        <v>36640</v>
      </c>
      <c r="B38" s="39">
        <v>115</v>
      </c>
      <c r="C38" s="4">
        <v>0.809837937</v>
      </c>
      <c r="D38" s="40">
        <v>0.809837937</v>
      </c>
      <c r="E38" s="2">
        <v>290</v>
      </c>
      <c r="F38" s="41">
        <v>0</v>
      </c>
      <c r="I38" s="9">
        <v>1047.9</v>
      </c>
      <c r="J38" s="59">
        <f t="shared" si="1"/>
        <v>1000.4200000000001</v>
      </c>
      <c r="K38" s="11">
        <f t="shared" si="2"/>
        <v>105.81787265178873</v>
      </c>
      <c r="L38" s="11">
        <f t="shared" si="0"/>
        <v>94.11787265178873</v>
      </c>
      <c r="N38" s="13">
        <f t="shared" si="3"/>
        <v>94.11787265178873</v>
      </c>
      <c r="O38" s="5">
        <v>17.2</v>
      </c>
      <c r="P38" s="5">
        <v>51.5</v>
      </c>
      <c r="Q38" s="5">
        <v>32.9</v>
      </c>
      <c r="Y38" s="15">
        <v>0.011</v>
      </c>
      <c r="Z38" s="13">
        <v>94.11787265178873</v>
      </c>
    </row>
    <row r="39" spans="1:26" ht="12.75">
      <c r="A39" s="3">
        <v>36640</v>
      </c>
      <c r="B39" s="39">
        <v>115</v>
      </c>
      <c r="C39" s="4">
        <v>0.80995369</v>
      </c>
      <c r="D39" s="40">
        <v>0.80995369</v>
      </c>
      <c r="E39" s="2">
        <v>300</v>
      </c>
      <c r="F39" s="41">
        <v>0</v>
      </c>
      <c r="I39" s="9">
        <v>1042.7</v>
      </c>
      <c r="J39" s="59">
        <f t="shared" si="1"/>
        <v>995.22</v>
      </c>
      <c r="K39" s="11">
        <f t="shared" si="2"/>
        <v>149.09285697820513</v>
      </c>
      <c r="L39" s="11">
        <f t="shared" si="0"/>
        <v>137.39285697820515</v>
      </c>
      <c r="N39" s="13">
        <f t="shared" si="3"/>
        <v>137.39285697820515</v>
      </c>
      <c r="O39" s="5">
        <v>17</v>
      </c>
      <c r="P39" s="5">
        <v>51.7</v>
      </c>
      <c r="Q39" s="5">
        <v>41.9</v>
      </c>
      <c r="Y39" s="15">
        <v>0.004</v>
      </c>
      <c r="Z39" s="13">
        <v>137.39285697820515</v>
      </c>
    </row>
    <row r="40" spans="1:26" ht="12.75">
      <c r="A40" s="3">
        <v>36640</v>
      </c>
      <c r="B40" s="39">
        <v>115</v>
      </c>
      <c r="C40" s="4">
        <v>0.810069442</v>
      </c>
      <c r="D40" s="40">
        <v>0.810069442</v>
      </c>
      <c r="E40" s="2">
        <v>310</v>
      </c>
      <c r="F40" s="41">
        <v>0</v>
      </c>
      <c r="I40" s="9">
        <v>1035.9</v>
      </c>
      <c r="J40" s="59">
        <f t="shared" si="1"/>
        <v>988.4200000000001</v>
      </c>
      <c r="K40" s="11">
        <f t="shared" si="2"/>
        <v>206.02565780969528</v>
      </c>
      <c r="L40" s="11">
        <f t="shared" si="0"/>
        <v>194.3256578096953</v>
      </c>
      <c r="N40" s="13">
        <f t="shared" si="3"/>
        <v>194.3256578096953</v>
      </c>
      <c r="O40" s="5">
        <v>16.7</v>
      </c>
      <c r="P40" s="5">
        <v>52.1</v>
      </c>
      <c r="Q40" s="5">
        <v>40.6</v>
      </c>
      <c r="R40" s="1">
        <v>-4.52E-07</v>
      </c>
      <c r="Y40" s="15">
        <v>0.016</v>
      </c>
      <c r="Z40" s="13">
        <v>194.3256578096953</v>
      </c>
    </row>
    <row r="41" spans="1:26" ht="12.75">
      <c r="A41" s="3">
        <v>36640</v>
      </c>
      <c r="B41" s="39">
        <v>115</v>
      </c>
      <c r="C41" s="4">
        <v>0.810185194</v>
      </c>
      <c r="D41" s="40">
        <v>0.810185194</v>
      </c>
      <c r="E41" s="2">
        <v>320</v>
      </c>
      <c r="F41" s="41">
        <v>0</v>
      </c>
      <c r="I41" s="9">
        <v>1030.2</v>
      </c>
      <c r="J41" s="59">
        <f t="shared" si="1"/>
        <v>982.72</v>
      </c>
      <c r="K41" s="11">
        <f t="shared" si="2"/>
        <v>254.0513229110886</v>
      </c>
      <c r="L41" s="11">
        <f t="shared" si="0"/>
        <v>242.3513229110886</v>
      </c>
      <c r="N41" s="13">
        <f t="shared" si="3"/>
        <v>242.3513229110886</v>
      </c>
      <c r="O41" s="5">
        <v>16.2</v>
      </c>
      <c r="P41" s="5">
        <v>52.4</v>
      </c>
      <c r="Q41" s="5">
        <v>41.9</v>
      </c>
      <c r="Y41" s="15">
        <v>0.013</v>
      </c>
      <c r="Z41" s="13">
        <v>242.3513229110886</v>
      </c>
    </row>
    <row r="42" spans="1:26" ht="12.75">
      <c r="A42" s="3">
        <v>36640</v>
      </c>
      <c r="B42" s="39">
        <v>115</v>
      </c>
      <c r="C42" s="4">
        <v>0.810300946</v>
      </c>
      <c r="D42" s="40">
        <v>0.810300946</v>
      </c>
      <c r="E42" s="2">
        <v>330</v>
      </c>
      <c r="F42" s="41">
        <v>0</v>
      </c>
      <c r="I42" s="9">
        <v>1024.2</v>
      </c>
      <c r="J42" s="59">
        <f t="shared" si="1"/>
        <v>976.72</v>
      </c>
      <c r="K42" s="11">
        <f t="shared" si="2"/>
        <v>304.90653047660584</v>
      </c>
      <c r="L42" s="11">
        <f t="shared" si="0"/>
        <v>293.20653047660585</v>
      </c>
      <c r="N42" s="13">
        <f t="shared" si="3"/>
        <v>293.20653047660585</v>
      </c>
      <c r="O42" s="5">
        <v>15.7</v>
      </c>
      <c r="P42" s="5">
        <v>53.4</v>
      </c>
      <c r="Q42" s="5">
        <v>37.4</v>
      </c>
      <c r="Y42" s="15">
        <v>0.007</v>
      </c>
      <c r="Z42" s="13">
        <v>293.20653047660585</v>
      </c>
    </row>
    <row r="43" spans="1:26" ht="12.75">
      <c r="A43" s="3">
        <v>36640</v>
      </c>
      <c r="B43" s="39">
        <v>115</v>
      </c>
      <c r="C43" s="4">
        <v>0.810416639</v>
      </c>
      <c r="D43" s="40">
        <v>0.810416639</v>
      </c>
      <c r="E43" s="2">
        <v>340</v>
      </c>
      <c r="F43" s="41">
        <v>0</v>
      </c>
      <c r="I43" s="9">
        <v>1020.1</v>
      </c>
      <c r="J43" s="59">
        <f t="shared" si="1"/>
        <v>972.62</v>
      </c>
      <c r="K43" s="11">
        <f t="shared" si="2"/>
        <v>339.83758491505097</v>
      </c>
      <c r="L43" s="11">
        <f t="shared" si="0"/>
        <v>328.137584915051</v>
      </c>
      <c r="N43" s="13">
        <f t="shared" si="3"/>
        <v>328.137584915051</v>
      </c>
      <c r="O43" s="5">
        <v>15.4</v>
      </c>
      <c r="P43" s="5">
        <v>54.3</v>
      </c>
      <c r="Q43" s="5">
        <v>38.3</v>
      </c>
      <c r="S43" s="14">
        <v>1.2096</v>
      </c>
      <c r="Y43" s="15">
        <v>0.003</v>
      </c>
      <c r="Z43" s="13">
        <v>328.137584915051</v>
      </c>
    </row>
    <row r="44" spans="1:26" ht="12.75">
      <c r="A44" s="3">
        <v>36640</v>
      </c>
      <c r="B44" s="39">
        <v>115</v>
      </c>
      <c r="C44" s="4">
        <v>0.810532391</v>
      </c>
      <c r="D44" s="40">
        <v>0.810532391</v>
      </c>
      <c r="E44" s="2">
        <v>350</v>
      </c>
      <c r="F44" s="41">
        <v>0</v>
      </c>
      <c r="I44" s="9">
        <v>1014.5</v>
      </c>
      <c r="J44" s="59">
        <f t="shared" si="1"/>
        <v>967.02</v>
      </c>
      <c r="K44" s="11">
        <f t="shared" si="2"/>
        <v>387.78695375735515</v>
      </c>
      <c r="L44" s="11">
        <f t="shared" si="0"/>
        <v>376.08695375735516</v>
      </c>
      <c r="N44" s="13">
        <f t="shared" si="3"/>
        <v>376.08695375735516</v>
      </c>
      <c r="O44" s="5">
        <v>15.6</v>
      </c>
      <c r="P44" s="5">
        <v>52.5</v>
      </c>
      <c r="Q44" s="5">
        <v>37.8</v>
      </c>
      <c r="S44" s="14">
        <v>1.3128</v>
      </c>
      <c r="Y44" s="15">
        <v>0.002</v>
      </c>
      <c r="Z44" s="13">
        <v>376.08695375735516</v>
      </c>
    </row>
    <row r="45" spans="1:26" ht="12.75">
      <c r="A45" s="3">
        <v>36640</v>
      </c>
      <c r="B45" s="39">
        <v>115</v>
      </c>
      <c r="C45" s="4">
        <v>0.810648143</v>
      </c>
      <c r="D45" s="40">
        <v>0.810648143</v>
      </c>
      <c r="E45" s="2">
        <v>360</v>
      </c>
      <c r="F45" s="41">
        <v>0</v>
      </c>
      <c r="I45" s="9">
        <v>1012.9</v>
      </c>
      <c r="J45" s="59">
        <f t="shared" si="1"/>
        <v>965.42</v>
      </c>
      <c r="K45" s="11">
        <f t="shared" si="2"/>
        <v>401.53778196549484</v>
      </c>
      <c r="L45" s="11">
        <f t="shared" si="0"/>
        <v>389.83778196549486</v>
      </c>
      <c r="N45" s="13">
        <f t="shared" si="3"/>
        <v>389.83778196549486</v>
      </c>
      <c r="O45" s="5">
        <v>15.7</v>
      </c>
      <c r="P45" s="5">
        <v>52.8</v>
      </c>
      <c r="Q45" s="5">
        <v>38.5</v>
      </c>
      <c r="S45" s="14">
        <v>1.4304000000000001</v>
      </c>
      <c r="Y45" s="15">
        <v>0.016</v>
      </c>
      <c r="Z45" s="13">
        <v>389.83778196549486</v>
      </c>
    </row>
    <row r="46" spans="1:26" ht="12.75">
      <c r="A46" s="3">
        <v>36640</v>
      </c>
      <c r="B46" s="39">
        <v>115</v>
      </c>
      <c r="C46" s="4">
        <v>0.810763896</v>
      </c>
      <c r="D46" s="40">
        <v>0.810763896</v>
      </c>
      <c r="E46" s="2">
        <v>370</v>
      </c>
      <c r="F46" s="41">
        <v>0</v>
      </c>
      <c r="I46" s="9">
        <v>1013.6</v>
      </c>
      <c r="J46" s="59">
        <f t="shared" si="1"/>
        <v>966.12</v>
      </c>
      <c r="K46" s="11">
        <f t="shared" si="2"/>
        <v>395.5189925903043</v>
      </c>
      <c r="L46" s="11">
        <f t="shared" si="0"/>
        <v>383.81899259030433</v>
      </c>
      <c r="N46" s="13">
        <f t="shared" si="3"/>
        <v>383.81899259030433</v>
      </c>
      <c r="O46" s="5">
        <v>15.7</v>
      </c>
      <c r="P46" s="5">
        <v>53.1</v>
      </c>
      <c r="Q46" s="5">
        <v>38.9</v>
      </c>
      <c r="R46" s="1">
        <v>4.34E-06</v>
      </c>
      <c r="S46" s="14">
        <v>1.274</v>
      </c>
      <c r="Y46" s="15">
        <v>0.007</v>
      </c>
      <c r="Z46" s="13">
        <v>383.81899259030433</v>
      </c>
    </row>
    <row r="47" spans="1:26" ht="12.75">
      <c r="A47" s="3">
        <v>36640</v>
      </c>
      <c r="B47" s="39">
        <v>115</v>
      </c>
      <c r="C47" s="4">
        <v>0.810879648</v>
      </c>
      <c r="D47" s="40">
        <v>0.810879648</v>
      </c>
      <c r="E47" s="2">
        <v>380</v>
      </c>
      <c r="F47" s="41">
        <v>0</v>
      </c>
      <c r="I47" s="9">
        <v>1013.2</v>
      </c>
      <c r="J47" s="59">
        <f t="shared" si="1"/>
        <v>965.72</v>
      </c>
      <c r="K47" s="11">
        <f t="shared" si="2"/>
        <v>398.95776660499143</v>
      </c>
      <c r="L47" s="11">
        <f t="shared" si="0"/>
        <v>387.25776660499145</v>
      </c>
      <c r="N47" s="13">
        <f t="shared" si="3"/>
        <v>387.25776660499145</v>
      </c>
      <c r="O47" s="5">
        <v>15.5</v>
      </c>
      <c r="P47" s="5">
        <v>55.1</v>
      </c>
      <c r="Q47" s="5">
        <v>43.8</v>
      </c>
      <c r="S47" s="14">
        <v>1.28</v>
      </c>
      <c r="Y47" s="15">
        <v>0.013</v>
      </c>
      <c r="Z47" s="13">
        <v>387.25776660499145</v>
      </c>
    </row>
    <row r="48" spans="1:26" ht="12.75">
      <c r="A48" s="3">
        <v>36640</v>
      </c>
      <c r="B48" s="39">
        <v>115</v>
      </c>
      <c r="C48" s="4">
        <v>0.8109954</v>
      </c>
      <c r="D48" s="40">
        <v>0.8109954</v>
      </c>
      <c r="E48" s="2">
        <v>390</v>
      </c>
      <c r="F48" s="41">
        <v>0</v>
      </c>
      <c r="I48" s="9">
        <v>1012.6</v>
      </c>
      <c r="J48" s="59">
        <f t="shared" si="1"/>
        <v>965.12</v>
      </c>
      <c r="K48" s="11">
        <f t="shared" si="2"/>
        <v>404.1185991789711</v>
      </c>
      <c r="L48" s="11">
        <f t="shared" si="0"/>
        <v>392.41859917897114</v>
      </c>
      <c r="N48" s="13">
        <f t="shared" si="3"/>
        <v>392.41859917897114</v>
      </c>
      <c r="O48" s="5">
        <v>16.1</v>
      </c>
      <c r="P48" s="5">
        <v>51.7</v>
      </c>
      <c r="Q48" s="5">
        <v>44.9</v>
      </c>
      <c r="S48" s="14">
        <v>1.2676</v>
      </c>
      <c r="Y48" s="15">
        <v>0.011</v>
      </c>
      <c r="Z48" s="13">
        <v>392.41859917897114</v>
      </c>
    </row>
    <row r="49" spans="1:26" ht="12.75">
      <c r="A49" s="3">
        <v>36640</v>
      </c>
      <c r="B49" s="39">
        <v>115</v>
      </c>
      <c r="C49" s="4">
        <v>0.811111093</v>
      </c>
      <c r="D49" s="40">
        <v>0.811111093</v>
      </c>
      <c r="E49" s="2">
        <v>400</v>
      </c>
      <c r="F49" s="41">
        <v>0</v>
      </c>
      <c r="I49" s="9">
        <v>1010.2</v>
      </c>
      <c r="J49" s="59">
        <f t="shared" si="1"/>
        <v>962.72</v>
      </c>
      <c r="K49" s="11">
        <f t="shared" si="2"/>
        <v>424.79406352092377</v>
      </c>
      <c r="L49" s="11">
        <f t="shared" si="0"/>
        <v>413.0940635209238</v>
      </c>
      <c r="N49" s="13">
        <f t="shared" si="3"/>
        <v>413.0940635209238</v>
      </c>
      <c r="O49" s="5">
        <v>15.9</v>
      </c>
      <c r="P49" s="5">
        <v>50</v>
      </c>
      <c r="Q49" s="5">
        <v>48.4</v>
      </c>
      <c r="S49" s="14">
        <v>1.4596</v>
      </c>
      <c r="Y49" s="15">
        <v>0.014</v>
      </c>
      <c r="Z49" s="13">
        <v>413.0940635209238</v>
      </c>
    </row>
    <row r="50" spans="1:26" ht="12.75">
      <c r="A50" s="3">
        <v>36640</v>
      </c>
      <c r="B50" s="39">
        <v>115</v>
      </c>
      <c r="C50" s="4">
        <v>0.811226845</v>
      </c>
      <c r="D50" s="40">
        <v>0.811226845</v>
      </c>
      <c r="E50" s="2">
        <v>410</v>
      </c>
      <c r="F50" s="41">
        <v>0</v>
      </c>
      <c r="I50" s="9">
        <v>1006.7</v>
      </c>
      <c r="J50" s="59">
        <f t="shared" si="1"/>
        <v>959.22</v>
      </c>
      <c r="K50" s="11">
        <f t="shared" si="2"/>
        <v>455.03836035681354</v>
      </c>
      <c r="L50" s="11">
        <f t="shared" si="0"/>
        <v>443.33836035681355</v>
      </c>
      <c r="N50" s="13">
        <f t="shared" si="3"/>
        <v>443.33836035681355</v>
      </c>
      <c r="O50" s="5">
        <v>15.5</v>
      </c>
      <c r="P50" s="5">
        <v>51.2</v>
      </c>
      <c r="Q50" s="5">
        <v>48.6</v>
      </c>
      <c r="S50" s="14">
        <v>1.1636</v>
      </c>
      <c r="Y50" s="15">
        <v>0.012</v>
      </c>
      <c r="Z50" s="13">
        <v>443.33836035681355</v>
      </c>
    </row>
    <row r="51" spans="1:26" ht="12.75">
      <c r="A51" s="3">
        <v>36640</v>
      </c>
      <c r="B51" s="39">
        <v>115</v>
      </c>
      <c r="C51" s="4">
        <v>0.811342597</v>
      </c>
      <c r="D51" s="40">
        <v>0.811342597</v>
      </c>
      <c r="E51" s="2">
        <v>420</v>
      </c>
      <c r="F51" s="41">
        <v>0</v>
      </c>
      <c r="I51" s="9">
        <v>1006.3</v>
      </c>
      <c r="J51" s="59">
        <f t="shared" si="1"/>
        <v>958.8199999999999</v>
      </c>
      <c r="K51" s="11">
        <f t="shared" si="2"/>
        <v>458.5018758173408</v>
      </c>
      <c r="L51" s="11">
        <f t="shared" si="0"/>
        <v>446.80187581734083</v>
      </c>
      <c r="N51" s="13">
        <f t="shared" si="3"/>
        <v>446.80187581734083</v>
      </c>
      <c r="O51" s="5">
        <v>15.4</v>
      </c>
      <c r="P51" s="5">
        <v>51.5</v>
      </c>
      <c r="Q51" s="5">
        <v>50.9</v>
      </c>
      <c r="S51" s="14">
        <v>1.3168</v>
      </c>
      <c r="Y51" s="15">
        <v>0.009</v>
      </c>
      <c r="Z51" s="13">
        <v>446.80187581734083</v>
      </c>
    </row>
    <row r="52" spans="1:26" ht="12.75">
      <c r="A52" s="3">
        <v>36640</v>
      </c>
      <c r="B52" s="39">
        <v>115</v>
      </c>
      <c r="C52" s="4">
        <v>0.811458349</v>
      </c>
      <c r="D52" s="40">
        <v>0.811458349</v>
      </c>
      <c r="E52" s="2">
        <v>430</v>
      </c>
      <c r="F52" s="41">
        <v>0</v>
      </c>
      <c r="I52" s="9">
        <v>1005.8</v>
      </c>
      <c r="J52" s="59">
        <f t="shared" si="1"/>
        <v>958.3199999999999</v>
      </c>
      <c r="K52" s="11">
        <f t="shared" si="2"/>
        <v>462.83330260947724</v>
      </c>
      <c r="L52" s="11">
        <f t="shared" si="0"/>
        <v>451.13330260947725</v>
      </c>
      <c r="N52" s="13">
        <f t="shared" si="3"/>
        <v>451.13330260947725</v>
      </c>
      <c r="O52" s="5">
        <v>15.3</v>
      </c>
      <c r="P52" s="5">
        <v>51.1</v>
      </c>
      <c r="Q52" s="5">
        <v>50</v>
      </c>
      <c r="R52" s="1">
        <v>6.68E-06</v>
      </c>
      <c r="S52" s="14">
        <v>1.1736</v>
      </c>
      <c r="Y52" s="15">
        <v>0.002</v>
      </c>
      <c r="Z52" s="13">
        <v>451.13330260947725</v>
      </c>
    </row>
    <row r="53" spans="1:26" ht="12.75">
      <c r="A53" s="3">
        <v>36640</v>
      </c>
      <c r="B53" s="39">
        <v>115</v>
      </c>
      <c r="C53" s="4">
        <v>0.811574101</v>
      </c>
      <c r="D53" s="40">
        <v>0.811574101</v>
      </c>
      <c r="E53" s="2">
        <v>440</v>
      </c>
      <c r="F53" s="41">
        <v>0</v>
      </c>
      <c r="I53" s="9">
        <v>1005.2</v>
      </c>
      <c r="J53" s="59">
        <f t="shared" si="1"/>
        <v>957.72</v>
      </c>
      <c r="K53" s="11">
        <f t="shared" si="2"/>
        <v>468.03399882255826</v>
      </c>
      <c r="L53" s="11">
        <f t="shared" si="0"/>
        <v>456.33399882255827</v>
      </c>
      <c r="N53" s="13">
        <f t="shared" si="3"/>
        <v>456.33399882255827</v>
      </c>
      <c r="O53" s="5">
        <v>15.3</v>
      </c>
      <c r="P53" s="5">
        <v>51.8</v>
      </c>
      <c r="Q53" s="5">
        <v>52.6</v>
      </c>
      <c r="S53" s="14">
        <v>1.3619999999999999</v>
      </c>
      <c r="Y53" s="15">
        <v>0.011</v>
      </c>
      <c r="Z53" s="13">
        <v>456.33399882255827</v>
      </c>
    </row>
    <row r="54" spans="1:26" ht="12.75">
      <c r="A54" s="3">
        <v>36640</v>
      </c>
      <c r="B54" s="39">
        <v>115</v>
      </c>
      <c r="C54" s="4">
        <v>0.811689794</v>
      </c>
      <c r="D54" s="40">
        <v>0.811689794</v>
      </c>
      <c r="E54" s="2">
        <v>450</v>
      </c>
      <c r="F54" s="41">
        <v>0</v>
      </c>
      <c r="I54" s="9">
        <v>1005</v>
      </c>
      <c r="J54" s="59">
        <f t="shared" si="1"/>
        <v>957.52</v>
      </c>
      <c r="K54" s="11">
        <f t="shared" si="2"/>
        <v>469.76828829065397</v>
      </c>
      <c r="L54" s="11">
        <f t="shared" si="0"/>
        <v>458.068288290654</v>
      </c>
      <c r="N54" s="13">
        <f t="shared" si="3"/>
        <v>458.068288290654</v>
      </c>
      <c r="O54" s="5">
        <v>15.3</v>
      </c>
      <c r="P54" s="5">
        <v>52.2</v>
      </c>
      <c r="Q54" s="5">
        <v>52.9</v>
      </c>
      <c r="S54" s="14">
        <v>1.2468</v>
      </c>
      <c r="Y54" s="15">
        <v>0.006</v>
      </c>
      <c r="Z54" s="13">
        <v>458.068288290654</v>
      </c>
    </row>
    <row r="55" spans="1:26" ht="12.75">
      <c r="A55" s="3">
        <v>36640</v>
      </c>
      <c r="B55" s="39">
        <v>115</v>
      </c>
      <c r="C55" s="4">
        <v>0.811805546</v>
      </c>
      <c r="D55" s="40">
        <v>0.811805546</v>
      </c>
      <c r="E55" s="2">
        <v>460</v>
      </c>
      <c r="F55" s="41">
        <v>0</v>
      </c>
      <c r="I55" s="9">
        <v>1006.1</v>
      </c>
      <c r="J55" s="59">
        <f t="shared" si="1"/>
        <v>958.62</v>
      </c>
      <c r="K55" s="11">
        <f t="shared" si="2"/>
        <v>460.2341754255917</v>
      </c>
      <c r="L55" s="11">
        <f t="shared" si="0"/>
        <v>448.5341754255917</v>
      </c>
      <c r="N55" s="13">
        <f t="shared" si="3"/>
        <v>448.5341754255917</v>
      </c>
      <c r="O55" s="5">
        <v>15.3</v>
      </c>
      <c r="P55" s="5">
        <v>52.4</v>
      </c>
      <c r="Q55" s="5">
        <v>54.9</v>
      </c>
      <c r="S55" s="14">
        <v>1.1876</v>
      </c>
      <c r="Y55" s="15">
        <v>0.014</v>
      </c>
      <c r="Z55" s="13">
        <v>448.5341754255917</v>
      </c>
    </row>
    <row r="56" spans="1:26" ht="12.75">
      <c r="A56" s="3">
        <v>36640</v>
      </c>
      <c r="B56" s="39">
        <v>115</v>
      </c>
      <c r="C56" s="4">
        <v>0.811921299</v>
      </c>
      <c r="D56" s="40">
        <v>0.811921299</v>
      </c>
      <c r="E56" s="2">
        <v>470</v>
      </c>
      <c r="F56" s="41">
        <v>0</v>
      </c>
      <c r="I56" s="9">
        <v>1005.5</v>
      </c>
      <c r="J56" s="59">
        <f t="shared" si="1"/>
        <v>958.02</v>
      </c>
      <c r="K56" s="11">
        <f t="shared" si="2"/>
        <v>465.43324357188453</v>
      </c>
      <c r="L56" s="11">
        <f t="shared" si="0"/>
        <v>453.73324357188454</v>
      </c>
      <c r="N56" s="13">
        <f t="shared" si="3"/>
        <v>453.73324357188454</v>
      </c>
      <c r="O56" s="5">
        <v>15.4</v>
      </c>
      <c r="P56" s="5">
        <v>52.2</v>
      </c>
      <c r="Q56" s="5">
        <v>54.7</v>
      </c>
      <c r="S56" s="14">
        <v>1.3744</v>
      </c>
      <c r="Y56" s="15">
        <v>0.008</v>
      </c>
      <c r="Z56" s="13">
        <v>453.73324357188454</v>
      </c>
    </row>
    <row r="57" spans="1:26" ht="12.75">
      <c r="A57" s="3">
        <v>36640</v>
      </c>
      <c r="B57" s="39">
        <v>115</v>
      </c>
      <c r="C57" s="4">
        <v>0.812037051</v>
      </c>
      <c r="D57" s="40">
        <v>0.812037051</v>
      </c>
      <c r="E57" s="2">
        <v>480</v>
      </c>
      <c r="F57" s="41">
        <v>0</v>
      </c>
      <c r="I57" s="9">
        <v>1005.9</v>
      </c>
      <c r="J57" s="59">
        <f t="shared" si="1"/>
        <v>958.42</v>
      </c>
      <c r="K57" s="11">
        <f t="shared" si="2"/>
        <v>461.9668364868367</v>
      </c>
      <c r="L57" s="11">
        <f t="shared" si="0"/>
        <v>450.2668364868367</v>
      </c>
      <c r="N57" s="13">
        <f t="shared" si="3"/>
        <v>450.2668364868367</v>
      </c>
      <c r="O57" s="5">
        <v>15.4</v>
      </c>
      <c r="P57" s="5">
        <v>52</v>
      </c>
      <c r="Q57" s="5">
        <v>53.4</v>
      </c>
      <c r="S57" s="14">
        <v>1.4003999999999999</v>
      </c>
      <c r="Y57" s="15">
        <v>0.006</v>
      </c>
      <c r="Z57" s="13">
        <v>450.2668364868367</v>
      </c>
    </row>
    <row r="58" spans="1:26" ht="12.75">
      <c r="A58" s="3">
        <v>36640</v>
      </c>
      <c r="B58" s="39">
        <v>115</v>
      </c>
      <c r="C58" s="4">
        <v>0.812152803</v>
      </c>
      <c r="D58" s="40">
        <v>0.812152803</v>
      </c>
      <c r="E58" s="2">
        <v>490</v>
      </c>
      <c r="F58" s="41">
        <v>0</v>
      </c>
      <c r="I58" s="9">
        <v>1006.9</v>
      </c>
      <c r="J58" s="59">
        <f t="shared" si="1"/>
        <v>959.42</v>
      </c>
      <c r="K58" s="11">
        <f t="shared" si="2"/>
        <v>453.3071442032724</v>
      </c>
      <c r="L58" s="11">
        <f t="shared" si="0"/>
        <v>441.6071442032724</v>
      </c>
      <c r="N58" s="13">
        <f t="shared" si="3"/>
        <v>441.6071442032724</v>
      </c>
      <c r="O58" s="5">
        <v>15.6</v>
      </c>
      <c r="P58" s="5">
        <v>51.8</v>
      </c>
      <c r="Q58" s="5">
        <v>52.7</v>
      </c>
      <c r="R58" s="1">
        <v>9.33E-06</v>
      </c>
      <c r="S58" s="14">
        <v>1.3128</v>
      </c>
      <c r="Y58" s="15">
        <v>0.008</v>
      </c>
      <c r="Z58" s="13">
        <v>441.6071442032724</v>
      </c>
    </row>
    <row r="59" spans="1:26" ht="12.75">
      <c r="A59" s="3">
        <v>36640</v>
      </c>
      <c r="B59" s="39">
        <v>115</v>
      </c>
      <c r="C59" s="4">
        <v>0.812268496</v>
      </c>
      <c r="D59" s="40">
        <v>0.812268496</v>
      </c>
      <c r="E59" s="2">
        <v>500</v>
      </c>
      <c r="F59" s="41">
        <v>0</v>
      </c>
      <c r="I59" s="9">
        <v>1007.4</v>
      </c>
      <c r="J59" s="59">
        <f t="shared" si="1"/>
        <v>959.92</v>
      </c>
      <c r="K59" s="11">
        <f t="shared" si="2"/>
        <v>448.98068221121014</v>
      </c>
      <c r="L59" s="11">
        <f t="shared" si="0"/>
        <v>437.28068221121015</v>
      </c>
      <c r="N59" s="13">
        <f t="shared" si="3"/>
        <v>437.28068221121015</v>
      </c>
      <c r="O59" s="5">
        <v>15.6</v>
      </c>
      <c r="P59" s="5">
        <v>51.7</v>
      </c>
      <c r="Q59" s="5">
        <v>52.5</v>
      </c>
      <c r="S59" s="14">
        <v>1.1792</v>
      </c>
      <c r="Y59" s="15">
        <v>0.009</v>
      </c>
      <c r="Z59" s="13">
        <v>437.28068221121015</v>
      </c>
    </row>
    <row r="60" spans="1:26" ht="12.75">
      <c r="A60" s="3">
        <v>36640</v>
      </c>
      <c r="B60" s="39">
        <v>115</v>
      </c>
      <c r="C60" s="4">
        <v>0.812384248</v>
      </c>
      <c r="D60" s="40">
        <v>0.812384248</v>
      </c>
      <c r="E60" s="2">
        <v>510</v>
      </c>
      <c r="F60" s="41">
        <v>0</v>
      </c>
      <c r="I60" s="9">
        <v>1007.2</v>
      </c>
      <c r="J60" s="59">
        <f t="shared" si="1"/>
        <v>959.72</v>
      </c>
      <c r="K60" s="11">
        <f t="shared" si="2"/>
        <v>450.71099652056915</v>
      </c>
      <c r="L60" s="11">
        <f t="shared" si="0"/>
        <v>439.01099652056917</v>
      </c>
      <c r="N60" s="13">
        <f t="shared" si="3"/>
        <v>439.01099652056917</v>
      </c>
      <c r="O60" s="5">
        <v>15.5</v>
      </c>
      <c r="P60" s="5">
        <v>51.7</v>
      </c>
      <c r="Q60" s="5">
        <v>52.3</v>
      </c>
      <c r="S60" s="14">
        <v>1.3332000000000002</v>
      </c>
      <c r="Y60" s="15">
        <v>0.005</v>
      </c>
      <c r="Z60" s="13">
        <v>439.01099652056917</v>
      </c>
    </row>
    <row r="61" spans="1:26" ht="12.75">
      <c r="A61" s="3">
        <v>36640</v>
      </c>
      <c r="B61" s="39">
        <v>115</v>
      </c>
      <c r="C61" s="4">
        <v>0.8125</v>
      </c>
      <c r="D61" s="40">
        <v>0.8125</v>
      </c>
      <c r="E61" s="2">
        <v>520</v>
      </c>
      <c r="F61" s="41">
        <v>0</v>
      </c>
      <c r="I61" s="9">
        <v>1007.8</v>
      </c>
      <c r="J61" s="59">
        <f t="shared" si="1"/>
        <v>960.3199999999999</v>
      </c>
      <c r="K61" s="11">
        <f t="shared" si="2"/>
        <v>445.5211348662493</v>
      </c>
      <c r="L61" s="11">
        <f t="shared" si="0"/>
        <v>433.82113486624934</v>
      </c>
      <c r="N61" s="13">
        <f t="shared" si="3"/>
        <v>433.82113486624934</v>
      </c>
      <c r="O61" s="5">
        <v>15.3</v>
      </c>
      <c r="P61" s="5">
        <v>51.8</v>
      </c>
      <c r="Q61" s="5">
        <v>53.2</v>
      </c>
      <c r="S61" s="14">
        <v>1.4872</v>
      </c>
      <c r="Y61" s="15">
        <v>0.007</v>
      </c>
      <c r="Z61" s="13">
        <v>433.82113486624934</v>
      </c>
    </row>
    <row r="62" spans="1:26" ht="12.75">
      <c r="A62" s="3">
        <v>36640</v>
      </c>
      <c r="B62" s="39">
        <v>115</v>
      </c>
      <c r="C62" s="4">
        <v>0.812615752</v>
      </c>
      <c r="D62" s="40">
        <v>0.812615752</v>
      </c>
      <c r="E62" s="2">
        <v>530</v>
      </c>
      <c r="F62" s="41">
        <v>0</v>
      </c>
      <c r="I62" s="9">
        <v>1009.2</v>
      </c>
      <c r="J62" s="59">
        <f t="shared" si="1"/>
        <v>961.72</v>
      </c>
      <c r="K62" s="11">
        <f t="shared" si="2"/>
        <v>433.42405678587716</v>
      </c>
      <c r="L62" s="11">
        <f t="shared" si="0"/>
        <v>421.72405678587717</v>
      </c>
      <c r="N62" s="13">
        <f t="shared" si="3"/>
        <v>421.72405678587717</v>
      </c>
      <c r="O62" s="5">
        <v>15.4</v>
      </c>
      <c r="P62" s="5">
        <v>52.4</v>
      </c>
      <c r="Q62" s="5">
        <v>53.4</v>
      </c>
      <c r="S62" s="14">
        <v>1.1708</v>
      </c>
      <c r="Y62" s="15">
        <v>0.009</v>
      </c>
      <c r="Z62" s="13">
        <v>421.72405678587717</v>
      </c>
    </row>
    <row r="63" spans="1:26" ht="12.75">
      <c r="A63" s="3">
        <v>36640</v>
      </c>
      <c r="B63" s="39">
        <v>115</v>
      </c>
      <c r="C63" s="4">
        <v>0.812731504</v>
      </c>
      <c r="D63" s="40">
        <v>0.812731504</v>
      </c>
      <c r="E63" s="2">
        <v>540</v>
      </c>
      <c r="F63" s="41">
        <v>0</v>
      </c>
      <c r="I63" s="9">
        <v>1010.2</v>
      </c>
      <c r="J63" s="59">
        <f t="shared" si="1"/>
        <v>962.72</v>
      </c>
      <c r="K63" s="11">
        <f t="shared" si="2"/>
        <v>424.79406352092377</v>
      </c>
      <c r="L63" s="11">
        <f t="shared" si="0"/>
        <v>413.0940635209238</v>
      </c>
      <c r="N63" s="13">
        <f t="shared" si="3"/>
        <v>413.0940635209238</v>
      </c>
      <c r="O63" s="5">
        <v>15.5</v>
      </c>
      <c r="P63" s="5">
        <v>52.4</v>
      </c>
      <c r="Q63" s="5">
        <v>52.1</v>
      </c>
      <c r="S63" s="14">
        <v>1.3523999999999998</v>
      </c>
      <c r="Y63" s="15">
        <v>0.007</v>
      </c>
      <c r="Z63" s="13">
        <v>413.0940635209238</v>
      </c>
    </row>
    <row r="64" spans="1:26" ht="12.75">
      <c r="A64" s="3">
        <v>36640</v>
      </c>
      <c r="B64" s="39">
        <v>115</v>
      </c>
      <c r="C64" s="4">
        <v>0.812847197</v>
      </c>
      <c r="D64" s="40">
        <v>0.812847197</v>
      </c>
      <c r="E64" s="2">
        <v>550</v>
      </c>
      <c r="F64" s="41">
        <v>0</v>
      </c>
      <c r="I64" s="9">
        <v>1011.5</v>
      </c>
      <c r="J64" s="59">
        <f t="shared" si="1"/>
        <v>964.02</v>
      </c>
      <c r="K64" s="11">
        <f t="shared" si="2"/>
        <v>413.5884639883176</v>
      </c>
      <c r="L64" s="11">
        <f t="shared" si="0"/>
        <v>401.8884639883176</v>
      </c>
      <c r="N64" s="13">
        <f t="shared" si="3"/>
        <v>401.8884639883176</v>
      </c>
      <c r="O64" s="5">
        <v>15.7</v>
      </c>
      <c r="P64" s="5">
        <v>52</v>
      </c>
      <c r="Q64" s="5">
        <v>52.2</v>
      </c>
      <c r="R64" s="1">
        <v>9.57E-06</v>
      </c>
      <c r="S64" s="14">
        <v>1.1587999999999998</v>
      </c>
      <c r="Y64" s="15">
        <v>-0.001</v>
      </c>
      <c r="Z64" s="13">
        <v>401.8884639883176</v>
      </c>
    </row>
    <row r="65" spans="1:26" ht="12.75">
      <c r="A65" s="3">
        <v>36640</v>
      </c>
      <c r="B65" s="39">
        <v>115</v>
      </c>
      <c r="C65" s="4">
        <v>0.812962949</v>
      </c>
      <c r="D65" s="40">
        <v>0.812962949</v>
      </c>
      <c r="E65" s="2">
        <v>560</v>
      </c>
      <c r="F65" s="41">
        <v>0</v>
      </c>
      <c r="I65" s="9">
        <v>1009.8</v>
      </c>
      <c r="J65" s="59">
        <f t="shared" si="1"/>
        <v>962.3199999999999</v>
      </c>
      <c r="K65" s="11">
        <f t="shared" si="2"/>
        <v>428.2449846411127</v>
      </c>
      <c r="L65" s="11">
        <f t="shared" si="0"/>
        <v>416.5449846411127</v>
      </c>
      <c r="N65" s="13">
        <f t="shared" si="3"/>
        <v>416.5449846411127</v>
      </c>
      <c r="O65" s="5">
        <v>15.6</v>
      </c>
      <c r="P65" s="5">
        <v>52</v>
      </c>
      <c r="Q65" s="5">
        <v>51.6</v>
      </c>
      <c r="S65" s="14">
        <v>1.326</v>
      </c>
      <c r="Y65" s="15">
        <v>0.012</v>
      </c>
      <c r="Z65" s="13">
        <v>416.5449846411127</v>
      </c>
    </row>
    <row r="66" spans="1:26" ht="12.75">
      <c r="A66" s="3">
        <v>36640</v>
      </c>
      <c r="B66" s="39">
        <v>115</v>
      </c>
      <c r="C66" s="4">
        <v>0.813078701</v>
      </c>
      <c r="D66" s="40">
        <v>0.813078701</v>
      </c>
      <c r="E66" s="2">
        <v>570</v>
      </c>
      <c r="F66" s="41">
        <v>0</v>
      </c>
      <c r="I66" s="9">
        <v>1008.2</v>
      </c>
      <c r="J66" s="59">
        <f t="shared" si="1"/>
        <v>960.72</v>
      </c>
      <c r="K66" s="11">
        <f t="shared" si="2"/>
        <v>442.0630282190127</v>
      </c>
      <c r="L66" s="11">
        <f t="shared" si="0"/>
        <v>430.36302821901273</v>
      </c>
      <c r="N66" s="13">
        <f t="shared" si="3"/>
        <v>430.36302821901273</v>
      </c>
      <c r="O66" s="5">
        <v>15.4</v>
      </c>
      <c r="P66" s="5">
        <v>52.2</v>
      </c>
      <c r="Q66" s="5">
        <v>52.6</v>
      </c>
      <c r="S66" s="14">
        <v>1.1912</v>
      </c>
      <c r="Y66" s="15">
        <v>0.004</v>
      </c>
      <c r="Z66" s="13">
        <v>430.36302821901273</v>
      </c>
    </row>
    <row r="67" spans="1:26" ht="12.75">
      <c r="A67" s="3">
        <v>36640</v>
      </c>
      <c r="B67" s="39">
        <v>115</v>
      </c>
      <c r="C67" s="4">
        <v>0.813194454</v>
      </c>
      <c r="D67" s="40">
        <v>0.813194454</v>
      </c>
      <c r="E67" s="2">
        <v>580</v>
      </c>
      <c r="F67" s="41">
        <v>0</v>
      </c>
      <c r="I67" s="9">
        <v>1006.9</v>
      </c>
      <c r="J67" s="59">
        <f t="shared" si="1"/>
        <v>959.42</v>
      </c>
      <c r="K67" s="11">
        <f t="shared" si="2"/>
        <v>453.3071442032724</v>
      </c>
      <c r="L67" s="11">
        <f t="shared" si="0"/>
        <v>441.6071442032724</v>
      </c>
      <c r="N67" s="13">
        <f t="shared" si="3"/>
        <v>441.6071442032724</v>
      </c>
      <c r="O67" s="5">
        <v>15.3</v>
      </c>
      <c r="P67" s="5">
        <v>52.3</v>
      </c>
      <c r="Q67" s="5">
        <v>51.1</v>
      </c>
      <c r="S67" s="14">
        <v>1.2976</v>
      </c>
      <c r="Y67" s="15">
        <v>0.006</v>
      </c>
      <c r="Z67" s="13">
        <v>441.6071442032724</v>
      </c>
    </row>
    <row r="68" spans="1:26" ht="12.75">
      <c r="A68" s="3">
        <v>36640</v>
      </c>
      <c r="B68" s="39">
        <v>115</v>
      </c>
      <c r="C68" s="4">
        <v>0.813310206</v>
      </c>
      <c r="D68" s="40">
        <v>0.813310206</v>
      </c>
      <c r="E68" s="2">
        <v>590</v>
      </c>
      <c r="F68" s="41">
        <v>0</v>
      </c>
      <c r="I68" s="9">
        <v>1004.3</v>
      </c>
      <c r="J68" s="59">
        <f t="shared" si="1"/>
        <v>956.8199999999999</v>
      </c>
      <c r="K68" s="11">
        <f t="shared" si="2"/>
        <v>475.84115540879577</v>
      </c>
      <c r="L68" s="11">
        <f t="shared" si="0"/>
        <v>464.1411554087958</v>
      </c>
      <c r="N68" s="13">
        <f t="shared" si="3"/>
        <v>464.1411554087958</v>
      </c>
      <c r="O68" s="5">
        <v>15</v>
      </c>
      <c r="P68" s="5">
        <v>52.4</v>
      </c>
      <c r="Q68" s="5">
        <v>52.9</v>
      </c>
      <c r="S68" s="14">
        <v>1.4624000000000001</v>
      </c>
      <c r="Y68" s="15">
        <v>0.008</v>
      </c>
      <c r="Z68" s="13">
        <v>464.1411554087958</v>
      </c>
    </row>
    <row r="69" spans="1:26" ht="12.75">
      <c r="A69" s="3">
        <v>36640</v>
      </c>
      <c r="B69" s="39">
        <v>115</v>
      </c>
      <c r="C69" s="4">
        <v>0.813425899</v>
      </c>
      <c r="D69" s="40">
        <v>0.813425899</v>
      </c>
      <c r="E69" s="2">
        <v>600</v>
      </c>
      <c r="F69" s="41">
        <v>0</v>
      </c>
      <c r="I69" s="9">
        <v>1002.7</v>
      </c>
      <c r="J69" s="59">
        <f t="shared" si="1"/>
        <v>955.22</v>
      </c>
      <c r="K69" s="11">
        <f t="shared" si="2"/>
        <v>489.73869447324955</v>
      </c>
      <c r="L69" s="11">
        <f t="shared" si="0"/>
        <v>478.03869447324956</v>
      </c>
      <c r="N69" s="13">
        <f t="shared" si="3"/>
        <v>478.03869447324956</v>
      </c>
      <c r="O69" s="5">
        <v>14.9</v>
      </c>
      <c r="P69" s="5">
        <v>52.5</v>
      </c>
      <c r="Q69" s="5">
        <v>51.2</v>
      </c>
      <c r="S69" s="14">
        <v>1.2256</v>
      </c>
      <c r="V69" s="14">
        <v>0.217</v>
      </c>
      <c r="Y69" s="15">
        <v>0.001</v>
      </c>
      <c r="Z69" s="13">
        <v>478.03869447324956</v>
      </c>
    </row>
    <row r="70" spans="1:26" ht="12.75">
      <c r="A70" s="3">
        <v>36640</v>
      </c>
      <c r="B70" s="39">
        <v>115</v>
      </c>
      <c r="C70" s="4">
        <v>0.813541651</v>
      </c>
      <c r="D70" s="40">
        <v>0.813541651</v>
      </c>
      <c r="E70" s="2">
        <v>610</v>
      </c>
      <c r="F70" s="41">
        <v>0</v>
      </c>
      <c r="I70" s="9">
        <v>1004</v>
      </c>
      <c r="J70" s="59">
        <f t="shared" si="1"/>
        <v>956.52</v>
      </c>
      <c r="K70" s="11">
        <f t="shared" si="2"/>
        <v>478.4451729195505</v>
      </c>
      <c r="L70" s="11">
        <f t="shared" si="0"/>
        <v>466.7451729195505</v>
      </c>
      <c r="N70" s="13">
        <f t="shared" si="3"/>
        <v>466.7451729195505</v>
      </c>
      <c r="O70" s="5">
        <v>15</v>
      </c>
      <c r="P70" s="5">
        <v>52.4</v>
      </c>
      <c r="Q70" s="5">
        <v>53.2</v>
      </c>
      <c r="R70" s="1">
        <v>8.36E-06</v>
      </c>
      <c r="S70" s="14">
        <v>1.2344</v>
      </c>
      <c r="V70" s="14">
        <v>0.216</v>
      </c>
      <c r="Y70" s="15">
        <v>0.003</v>
      </c>
      <c r="Z70" s="13">
        <v>466.7451729195505</v>
      </c>
    </row>
    <row r="71" spans="1:26" ht="12.75">
      <c r="A71" s="3">
        <v>36640</v>
      </c>
      <c r="B71" s="39">
        <v>115</v>
      </c>
      <c r="C71" s="4">
        <v>0.813657403</v>
      </c>
      <c r="D71" s="40">
        <v>0.813657403</v>
      </c>
      <c r="E71" s="2">
        <v>620</v>
      </c>
      <c r="F71" s="41">
        <v>0</v>
      </c>
      <c r="I71" s="9">
        <v>1003.2</v>
      </c>
      <c r="J71" s="59">
        <f t="shared" si="1"/>
        <v>955.72</v>
      </c>
      <c r="K71" s="11">
        <f t="shared" si="2"/>
        <v>485.39321446785925</v>
      </c>
      <c r="L71" s="11">
        <f t="shared" si="0"/>
        <v>473.69321446785926</v>
      </c>
      <c r="N71" s="13">
        <f t="shared" si="3"/>
        <v>473.69321446785926</v>
      </c>
      <c r="O71" s="5">
        <v>15.1</v>
      </c>
      <c r="P71" s="5">
        <v>52.2</v>
      </c>
      <c r="Q71" s="5">
        <v>52.3</v>
      </c>
      <c r="S71" s="14">
        <v>1.2024</v>
      </c>
      <c r="V71" s="14">
        <v>0.21</v>
      </c>
      <c r="Y71" s="15">
        <v>0.009</v>
      </c>
      <c r="Z71" s="13">
        <v>473.69321446785926</v>
      </c>
    </row>
    <row r="72" spans="1:26" ht="12.75">
      <c r="A72" s="3">
        <v>36640</v>
      </c>
      <c r="B72" s="39">
        <v>115</v>
      </c>
      <c r="C72" s="4">
        <v>0.813773155</v>
      </c>
      <c r="D72" s="40">
        <v>0.813773155</v>
      </c>
      <c r="E72" s="2">
        <v>630</v>
      </c>
      <c r="F72" s="41">
        <v>0</v>
      </c>
      <c r="I72" s="9">
        <v>1003.2</v>
      </c>
      <c r="J72" s="59">
        <f t="shared" si="1"/>
        <v>955.72</v>
      </c>
      <c r="K72" s="11">
        <f t="shared" si="2"/>
        <v>485.39321446785925</v>
      </c>
      <c r="L72" s="11">
        <f t="shared" si="0"/>
        <v>473.69321446785926</v>
      </c>
      <c r="N72" s="13">
        <f t="shared" si="3"/>
        <v>473.69321446785926</v>
      </c>
      <c r="O72" s="5">
        <v>14.9</v>
      </c>
      <c r="P72" s="5">
        <v>54</v>
      </c>
      <c r="Q72" s="5">
        <v>55</v>
      </c>
      <c r="S72" s="14">
        <v>1.372</v>
      </c>
      <c r="V72" s="14">
        <v>0.177</v>
      </c>
      <c r="Y72" s="15">
        <v>0.008</v>
      </c>
      <c r="Z72" s="13">
        <v>473.69321446785926</v>
      </c>
    </row>
    <row r="73" spans="1:26" ht="12.75">
      <c r="A73" s="3">
        <v>36640</v>
      </c>
      <c r="B73" s="39">
        <v>115</v>
      </c>
      <c r="C73" s="4">
        <v>0.813888907</v>
      </c>
      <c r="D73" s="40">
        <v>0.813888907</v>
      </c>
      <c r="E73" s="2">
        <v>640</v>
      </c>
      <c r="F73" s="41">
        <v>0</v>
      </c>
      <c r="I73" s="9">
        <v>1003.1</v>
      </c>
      <c r="J73" s="59">
        <f t="shared" si="1"/>
        <v>955.62</v>
      </c>
      <c r="K73" s="11">
        <f t="shared" si="2"/>
        <v>486.2621285678703</v>
      </c>
      <c r="L73" s="11">
        <f aca="true" t="shared" si="4" ref="L73:L136">(K73-11.7)</f>
        <v>474.56212856787033</v>
      </c>
      <c r="N73" s="13">
        <f t="shared" si="3"/>
        <v>474.56212856787033</v>
      </c>
      <c r="O73" s="5">
        <v>15.1</v>
      </c>
      <c r="P73" s="5">
        <v>52.5</v>
      </c>
      <c r="Q73" s="5">
        <v>53.1</v>
      </c>
      <c r="S73" s="14">
        <v>1.2236</v>
      </c>
      <c r="V73" s="14">
        <v>0.222</v>
      </c>
      <c r="Y73" s="15">
        <v>0.009</v>
      </c>
      <c r="Z73" s="13">
        <v>474.56212856787033</v>
      </c>
    </row>
    <row r="74" spans="1:26" ht="12.75">
      <c r="A74" s="3">
        <v>36640</v>
      </c>
      <c r="B74" s="39">
        <v>115</v>
      </c>
      <c r="C74" s="4">
        <v>0.8140046</v>
      </c>
      <c r="D74" s="40">
        <v>0.8140046</v>
      </c>
      <c r="E74" s="2">
        <v>650</v>
      </c>
      <c r="F74" s="41">
        <v>0</v>
      </c>
      <c r="I74" s="9">
        <v>1002.6</v>
      </c>
      <c r="J74" s="59">
        <f aca="true" t="shared" si="5" ref="J74:J137">(I74-47.48)</f>
        <v>955.12</v>
      </c>
      <c r="K74" s="11">
        <f aca="true" t="shared" si="6" ref="K74:K137">(8303.951372*LN(1013.25/J74))</f>
        <v>490.6080634211424</v>
      </c>
      <c r="L74" s="11">
        <f t="shared" si="4"/>
        <v>478.9080634211424</v>
      </c>
      <c r="N74" s="13">
        <f aca="true" t="shared" si="7" ref="N74:N137">AVERAGE(L74:M74)</f>
        <v>478.9080634211424</v>
      </c>
      <c r="O74" s="5">
        <v>15</v>
      </c>
      <c r="P74" s="5">
        <v>52.8</v>
      </c>
      <c r="Q74" s="5">
        <v>54.5</v>
      </c>
      <c r="S74" s="14">
        <v>1.2588</v>
      </c>
      <c r="V74" s="14">
        <v>0.203</v>
      </c>
      <c r="Y74" s="15">
        <v>0.012</v>
      </c>
      <c r="Z74" s="13">
        <v>478.9080634211424</v>
      </c>
    </row>
    <row r="75" spans="1:26" ht="12.75">
      <c r="A75" s="3">
        <v>36640</v>
      </c>
      <c r="B75" s="39">
        <v>115</v>
      </c>
      <c r="C75" s="4">
        <v>0.814120352</v>
      </c>
      <c r="D75" s="40">
        <v>0.814120352</v>
      </c>
      <c r="E75" s="2">
        <v>660</v>
      </c>
      <c r="F75" s="41">
        <v>0</v>
      </c>
      <c r="I75" s="9">
        <v>1001.4</v>
      </c>
      <c r="J75" s="59">
        <f t="shared" si="5"/>
        <v>953.92</v>
      </c>
      <c r="K75" s="11">
        <f t="shared" si="6"/>
        <v>501.04759633698893</v>
      </c>
      <c r="L75" s="11">
        <f t="shared" si="4"/>
        <v>489.34759633698894</v>
      </c>
      <c r="N75" s="13">
        <f t="shared" si="7"/>
        <v>489.34759633698894</v>
      </c>
      <c r="O75" s="5">
        <v>14.9</v>
      </c>
      <c r="P75" s="5">
        <v>53.9</v>
      </c>
      <c r="Q75" s="5">
        <v>54</v>
      </c>
      <c r="S75" s="14">
        <v>1.2167999999999999</v>
      </c>
      <c r="V75" s="14">
        <v>0.218</v>
      </c>
      <c r="Y75" s="15">
        <v>0.017</v>
      </c>
      <c r="Z75" s="13">
        <v>489.34759633698894</v>
      </c>
    </row>
    <row r="76" spans="1:26" ht="12.75">
      <c r="A76" s="3">
        <v>36640</v>
      </c>
      <c r="B76" s="39">
        <v>115</v>
      </c>
      <c r="C76" s="4">
        <v>0.814236104</v>
      </c>
      <c r="D76" s="40">
        <v>0.814236104</v>
      </c>
      <c r="E76" s="2">
        <v>670</v>
      </c>
      <c r="F76" s="41">
        <v>0</v>
      </c>
      <c r="I76" s="9">
        <v>1001</v>
      </c>
      <c r="J76" s="59">
        <f t="shared" si="5"/>
        <v>953.52</v>
      </c>
      <c r="K76" s="11">
        <f t="shared" si="6"/>
        <v>504.53035919976804</v>
      </c>
      <c r="L76" s="11">
        <f t="shared" si="4"/>
        <v>492.83035919976805</v>
      </c>
      <c r="N76" s="13">
        <f t="shared" si="7"/>
        <v>492.83035919976805</v>
      </c>
      <c r="O76" s="5">
        <v>14.9</v>
      </c>
      <c r="P76" s="5">
        <v>53.8</v>
      </c>
      <c r="Q76" s="5">
        <v>53.9</v>
      </c>
      <c r="R76" s="1">
        <v>1.22E-05</v>
      </c>
      <c r="S76" s="14">
        <v>1.4492</v>
      </c>
      <c r="V76" s="14">
        <v>0.195</v>
      </c>
      <c r="Y76" s="15">
        <v>0.001</v>
      </c>
      <c r="Z76" s="13">
        <v>492.83035919976805</v>
      </c>
    </row>
    <row r="77" spans="1:26" ht="12.75">
      <c r="A77" s="3">
        <v>36640</v>
      </c>
      <c r="B77" s="39">
        <v>115</v>
      </c>
      <c r="C77" s="4">
        <v>0.814351857</v>
      </c>
      <c r="D77" s="40">
        <v>0.814351857</v>
      </c>
      <c r="E77" s="2">
        <v>680</v>
      </c>
      <c r="F77" s="41">
        <v>0</v>
      </c>
      <c r="I77" s="9">
        <v>1001.2</v>
      </c>
      <c r="J77" s="59">
        <f t="shared" si="5"/>
        <v>953.72</v>
      </c>
      <c r="K77" s="11">
        <f t="shared" si="6"/>
        <v>502.78879518004493</v>
      </c>
      <c r="L77" s="11">
        <f t="shared" si="4"/>
        <v>491.08879518004494</v>
      </c>
      <c r="N77" s="13">
        <f t="shared" si="7"/>
        <v>491.08879518004494</v>
      </c>
      <c r="O77" s="5">
        <v>14.8</v>
      </c>
      <c r="P77" s="5">
        <v>53.8</v>
      </c>
      <c r="Q77" s="5">
        <v>51.9</v>
      </c>
      <c r="S77" s="14">
        <v>1.2944</v>
      </c>
      <c r="V77" s="14">
        <v>0.181</v>
      </c>
      <c r="Y77" s="15">
        <v>0.008</v>
      </c>
      <c r="Z77" s="13">
        <v>491.08879518004494</v>
      </c>
    </row>
    <row r="78" spans="1:26" ht="12.75">
      <c r="A78" s="3">
        <v>36640</v>
      </c>
      <c r="B78" s="39">
        <v>115</v>
      </c>
      <c r="C78" s="4">
        <v>0.814467609</v>
      </c>
      <c r="D78" s="40">
        <v>0.814467609</v>
      </c>
      <c r="E78" s="2">
        <v>690</v>
      </c>
      <c r="F78" s="41">
        <v>0</v>
      </c>
      <c r="I78" s="9">
        <v>1000.4</v>
      </c>
      <c r="J78" s="59">
        <f t="shared" si="5"/>
        <v>952.92</v>
      </c>
      <c r="K78" s="11">
        <f t="shared" si="6"/>
        <v>509.7572438514775</v>
      </c>
      <c r="L78" s="11">
        <f t="shared" si="4"/>
        <v>498.0572438514775</v>
      </c>
      <c r="N78" s="13">
        <f t="shared" si="7"/>
        <v>498.0572438514775</v>
      </c>
      <c r="O78" s="5">
        <v>14.7</v>
      </c>
      <c r="P78" s="5">
        <v>53.9</v>
      </c>
      <c r="Q78" s="5">
        <v>54.9</v>
      </c>
      <c r="S78" s="14">
        <v>1.358</v>
      </c>
      <c r="V78" s="14">
        <v>0.182</v>
      </c>
      <c r="Y78" s="15">
        <v>0.014</v>
      </c>
      <c r="Z78" s="13">
        <v>498.0572438514775</v>
      </c>
    </row>
    <row r="79" spans="1:26" ht="12.75">
      <c r="A79" s="3">
        <v>36640</v>
      </c>
      <c r="B79" s="39">
        <v>115</v>
      </c>
      <c r="C79" s="4">
        <v>0.814583361</v>
      </c>
      <c r="D79" s="40">
        <v>0.814583361</v>
      </c>
      <c r="E79" s="2">
        <v>700</v>
      </c>
      <c r="F79" s="41">
        <v>0</v>
      </c>
      <c r="I79" s="9">
        <v>1001</v>
      </c>
      <c r="J79" s="59">
        <f t="shared" si="5"/>
        <v>953.52</v>
      </c>
      <c r="K79" s="11">
        <f t="shared" si="6"/>
        <v>504.53035919976804</v>
      </c>
      <c r="L79" s="11">
        <f t="shared" si="4"/>
        <v>492.83035919976805</v>
      </c>
      <c r="N79" s="13">
        <f t="shared" si="7"/>
        <v>492.83035919976805</v>
      </c>
      <c r="O79" s="5">
        <v>14.6</v>
      </c>
      <c r="P79" s="5">
        <v>55.2</v>
      </c>
      <c r="Q79" s="5">
        <v>51.4</v>
      </c>
      <c r="S79" s="14">
        <v>1.3576000000000001</v>
      </c>
      <c r="V79" s="14">
        <v>0.196</v>
      </c>
      <c r="Y79" s="15">
        <v>0.006</v>
      </c>
      <c r="Z79" s="13">
        <v>492.83035919976805</v>
      </c>
    </row>
    <row r="80" spans="1:26" ht="12.75">
      <c r="A80" s="3">
        <v>36640</v>
      </c>
      <c r="B80" s="39">
        <v>115</v>
      </c>
      <c r="C80" s="4">
        <v>0.814699054</v>
      </c>
      <c r="D80" s="40">
        <v>0.814699054</v>
      </c>
      <c r="E80" s="2">
        <v>710</v>
      </c>
      <c r="F80" s="41">
        <v>0</v>
      </c>
      <c r="I80" s="9">
        <v>1001</v>
      </c>
      <c r="J80" s="59">
        <f t="shared" si="5"/>
        <v>953.52</v>
      </c>
      <c r="K80" s="11">
        <f t="shared" si="6"/>
        <v>504.53035919976804</v>
      </c>
      <c r="L80" s="11">
        <f t="shared" si="4"/>
        <v>492.83035919976805</v>
      </c>
      <c r="N80" s="13">
        <f t="shared" si="7"/>
        <v>492.83035919976805</v>
      </c>
      <c r="O80" s="5">
        <v>14.7</v>
      </c>
      <c r="P80" s="5">
        <v>55.6</v>
      </c>
      <c r="Q80" s="5">
        <v>53.1</v>
      </c>
      <c r="S80" s="14">
        <v>1.246</v>
      </c>
      <c r="V80" s="14">
        <v>0.175</v>
      </c>
      <c r="Y80" s="15">
        <v>0.006</v>
      </c>
      <c r="Z80" s="13">
        <v>492.83035919976805</v>
      </c>
    </row>
    <row r="81" spans="1:26" ht="12.75">
      <c r="A81" s="3">
        <v>36640</v>
      </c>
      <c r="B81" s="39">
        <v>115</v>
      </c>
      <c r="C81" s="4">
        <v>0.814814806</v>
      </c>
      <c r="D81" s="40">
        <v>0.814814806</v>
      </c>
      <c r="E81" s="2">
        <v>720</v>
      </c>
      <c r="F81" s="41">
        <v>0</v>
      </c>
      <c r="I81" s="9">
        <v>1000.7</v>
      </c>
      <c r="J81" s="59">
        <f t="shared" si="5"/>
        <v>953.22</v>
      </c>
      <c r="K81" s="11">
        <f t="shared" si="6"/>
        <v>507.14339027076466</v>
      </c>
      <c r="L81" s="11">
        <f t="shared" si="4"/>
        <v>495.44339027076467</v>
      </c>
      <c r="N81" s="13">
        <f t="shared" si="7"/>
        <v>495.44339027076467</v>
      </c>
      <c r="O81" s="5">
        <v>14.7</v>
      </c>
      <c r="P81" s="5">
        <v>55.6</v>
      </c>
      <c r="Q81" s="5">
        <v>51.6</v>
      </c>
      <c r="S81" s="14">
        <v>1.3536</v>
      </c>
      <c r="V81" s="14">
        <v>0.186</v>
      </c>
      <c r="Y81" s="15">
        <v>0.013</v>
      </c>
      <c r="Z81" s="13">
        <v>495.44339027076467</v>
      </c>
    </row>
    <row r="82" spans="1:26" ht="12.75">
      <c r="A82" s="3">
        <v>36640</v>
      </c>
      <c r="B82" s="39">
        <v>115</v>
      </c>
      <c r="C82" s="4">
        <v>0.814930558</v>
      </c>
      <c r="D82" s="40">
        <v>0.814930558</v>
      </c>
      <c r="E82" s="2">
        <v>730</v>
      </c>
      <c r="F82" s="41">
        <v>0</v>
      </c>
      <c r="I82" s="9">
        <v>1001.4</v>
      </c>
      <c r="J82" s="59">
        <f t="shared" si="5"/>
        <v>953.92</v>
      </c>
      <c r="K82" s="11">
        <f t="shared" si="6"/>
        <v>501.04759633698893</v>
      </c>
      <c r="L82" s="11">
        <f t="shared" si="4"/>
        <v>489.34759633698894</v>
      </c>
      <c r="N82" s="13">
        <f t="shared" si="7"/>
        <v>489.34759633698894</v>
      </c>
      <c r="O82" s="5">
        <v>14.8</v>
      </c>
      <c r="P82" s="5">
        <v>54.8</v>
      </c>
      <c r="Q82" s="5">
        <v>52.1</v>
      </c>
      <c r="R82" s="1">
        <v>1.12E-05</v>
      </c>
      <c r="S82" s="14">
        <v>1.2476</v>
      </c>
      <c r="V82" s="14">
        <v>0.214</v>
      </c>
      <c r="Y82" s="15">
        <v>0.012</v>
      </c>
      <c r="Z82" s="13">
        <v>489.34759633698894</v>
      </c>
    </row>
    <row r="83" spans="1:26" ht="12.75">
      <c r="A83" s="3">
        <v>36640</v>
      </c>
      <c r="B83" s="39">
        <v>115</v>
      </c>
      <c r="C83" s="4">
        <v>0.81504631</v>
      </c>
      <c r="D83" s="40">
        <v>0.81504631</v>
      </c>
      <c r="E83" s="2">
        <v>740</v>
      </c>
      <c r="F83" s="41">
        <v>0</v>
      </c>
      <c r="I83" s="9">
        <v>1001.9</v>
      </c>
      <c r="J83" s="59">
        <f t="shared" si="5"/>
        <v>954.42</v>
      </c>
      <c r="K83" s="11">
        <f t="shared" si="6"/>
        <v>496.6961958727013</v>
      </c>
      <c r="L83" s="11">
        <f t="shared" si="4"/>
        <v>484.9961958727013</v>
      </c>
      <c r="N83" s="13">
        <f t="shared" si="7"/>
        <v>484.9961958727013</v>
      </c>
      <c r="O83" s="5">
        <v>14.8</v>
      </c>
      <c r="P83" s="5">
        <v>54.6</v>
      </c>
      <c r="Q83" s="5">
        <v>49.1</v>
      </c>
      <c r="S83" s="14">
        <v>1.2316</v>
      </c>
      <c r="V83" s="14">
        <v>0.19</v>
      </c>
      <c r="Y83" s="15">
        <v>0.012</v>
      </c>
      <c r="Z83" s="13">
        <v>484.9961958727013</v>
      </c>
    </row>
    <row r="84" spans="1:26" ht="12.75">
      <c r="A84" s="3">
        <v>36640</v>
      </c>
      <c r="B84" s="39">
        <v>115</v>
      </c>
      <c r="C84" s="4">
        <v>0.815162063</v>
      </c>
      <c r="D84" s="40">
        <v>0.815162063</v>
      </c>
      <c r="E84" s="2">
        <v>750</v>
      </c>
      <c r="F84" s="41">
        <v>0</v>
      </c>
      <c r="I84" s="9">
        <v>1002</v>
      </c>
      <c r="J84" s="59">
        <f t="shared" si="5"/>
        <v>954.52</v>
      </c>
      <c r="K84" s="11">
        <f t="shared" si="6"/>
        <v>495.82618933718044</v>
      </c>
      <c r="L84" s="11">
        <f t="shared" si="4"/>
        <v>484.12618933718045</v>
      </c>
      <c r="N84" s="13">
        <f t="shared" si="7"/>
        <v>484.12618933718045</v>
      </c>
      <c r="O84" s="5">
        <v>14.8</v>
      </c>
      <c r="P84" s="5">
        <v>54.5</v>
      </c>
      <c r="Q84" s="5">
        <v>53.4</v>
      </c>
      <c r="S84" s="14">
        <v>1.3488</v>
      </c>
      <c r="V84" s="14">
        <v>0.184</v>
      </c>
      <c r="Y84" s="15">
        <v>0.009</v>
      </c>
      <c r="Z84" s="13">
        <v>484.12618933718045</v>
      </c>
    </row>
    <row r="85" spans="1:26" ht="12.75">
      <c r="A85" s="3">
        <v>36640</v>
      </c>
      <c r="B85" s="39">
        <v>115</v>
      </c>
      <c r="C85" s="4">
        <v>0.815277755</v>
      </c>
      <c r="D85" s="40">
        <v>0.815277755</v>
      </c>
      <c r="E85" s="2">
        <v>760</v>
      </c>
      <c r="F85" s="41">
        <v>0</v>
      </c>
      <c r="I85" s="9">
        <v>1002</v>
      </c>
      <c r="J85" s="59">
        <f t="shared" si="5"/>
        <v>954.52</v>
      </c>
      <c r="K85" s="11">
        <f t="shared" si="6"/>
        <v>495.82618933718044</v>
      </c>
      <c r="L85" s="11">
        <f t="shared" si="4"/>
        <v>484.12618933718045</v>
      </c>
      <c r="N85" s="13">
        <f t="shared" si="7"/>
        <v>484.12618933718045</v>
      </c>
      <c r="O85" s="5">
        <v>14.8</v>
      </c>
      <c r="P85" s="5">
        <v>54.1</v>
      </c>
      <c r="Q85" s="5">
        <v>50.1</v>
      </c>
      <c r="S85" s="14">
        <v>1.2476</v>
      </c>
      <c r="V85" s="14">
        <v>0.188</v>
      </c>
      <c r="Y85" s="15">
        <v>0.011</v>
      </c>
      <c r="Z85" s="13">
        <v>484.12618933718045</v>
      </c>
    </row>
    <row r="86" spans="1:26" ht="12.75">
      <c r="A86" s="3">
        <v>36640</v>
      </c>
      <c r="B86" s="39">
        <v>115</v>
      </c>
      <c r="C86" s="4">
        <v>0.815393507</v>
      </c>
      <c r="D86" s="40">
        <v>0.815393507</v>
      </c>
      <c r="E86" s="2">
        <v>770</v>
      </c>
      <c r="F86" s="41">
        <v>0</v>
      </c>
      <c r="I86" s="9">
        <v>1001.7</v>
      </c>
      <c r="J86" s="59">
        <f t="shared" si="5"/>
        <v>954.22</v>
      </c>
      <c r="K86" s="11">
        <f t="shared" si="6"/>
        <v>498.4364824437443</v>
      </c>
      <c r="L86" s="11">
        <f t="shared" si="4"/>
        <v>486.7364824437443</v>
      </c>
      <c r="N86" s="13">
        <f t="shared" si="7"/>
        <v>486.7364824437443</v>
      </c>
      <c r="O86" s="5">
        <v>14.8</v>
      </c>
      <c r="P86" s="5">
        <v>53.9</v>
      </c>
      <c r="Q86" s="5">
        <v>51.2</v>
      </c>
      <c r="S86" s="14">
        <v>1.1476000000000002</v>
      </c>
      <c r="V86" s="14">
        <v>0.186</v>
      </c>
      <c r="Y86" s="15">
        <v>0.01</v>
      </c>
      <c r="Z86" s="13">
        <v>486.7364824437443</v>
      </c>
    </row>
    <row r="87" spans="1:26" ht="12.75">
      <c r="A87" s="3">
        <v>36640</v>
      </c>
      <c r="B87" s="39">
        <v>115</v>
      </c>
      <c r="C87" s="4">
        <v>0.81550926</v>
      </c>
      <c r="D87" s="40">
        <v>0.81550926</v>
      </c>
      <c r="E87" s="2">
        <v>780</v>
      </c>
      <c r="F87" s="41">
        <v>0</v>
      </c>
      <c r="I87" s="9">
        <v>1001</v>
      </c>
      <c r="J87" s="59">
        <f t="shared" si="5"/>
        <v>953.52</v>
      </c>
      <c r="K87" s="11">
        <f t="shared" si="6"/>
        <v>504.53035919976804</v>
      </c>
      <c r="L87" s="11">
        <f t="shared" si="4"/>
        <v>492.83035919976805</v>
      </c>
      <c r="N87" s="13">
        <f t="shared" si="7"/>
        <v>492.83035919976805</v>
      </c>
      <c r="O87" s="5">
        <v>14.7</v>
      </c>
      <c r="P87" s="5">
        <v>53.9</v>
      </c>
      <c r="Q87" s="5">
        <v>48.9</v>
      </c>
      <c r="S87" s="14">
        <v>1.2628</v>
      </c>
      <c r="V87" s="14">
        <v>0.179</v>
      </c>
      <c r="Y87" s="15">
        <v>0.01</v>
      </c>
      <c r="Z87" s="13">
        <v>492.83035919976805</v>
      </c>
    </row>
    <row r="88" spans="1:26" ht="12.75">
      <c r="A88" s="3">
        <v>36640</v>
      </c>
      <c r="B88" s="39">
        <v>115</v>
      </c>
      <c r="C88" s="4">
        <v>0.815625012</v>
      </c>
      <c r="D88" s="40">
        <v>0.815625012</v>
      </c>
      <c r="E88" s="2">
        <v>790</v>
      </c>
      <c r="F88" s="41">
        <v>0</v>
      </c>
      <c r="I88" s="9">
        <v>1000.3</v>
      </c>
      <c r="J88" s="59">
        <f t="shared" si="5"/>
        <v>952.8199999999999</v>
      </c>
      <c r="K88" s="11">
        <f t="shared" si="6"/>
        <v>510.62871124782873</v>
      </c>
      <c r="L88" s="11">
        <f t="shared" si="4"/>
        <v>498.92871124782874</v>
      </c>
      <c r="N88" s="13">
        <f t="shared" si="7"/>
        <v>498.92871124782874</v>
      </c>
      <c r="O88" s="5">
        <v>14.6</v>
      </c>
      <c r="P88" s="5">
        <v>54.2</v>
      </c>
      <c r="Q88" s="5">
        <v>52.1</v>
      </c>
      <c r="R88" s="1">
        <v>9.47E-06</v>
      </c>
      <c r="S88" s="14">
        <v>1.3104</v>
      </c>
      <c r="V88" s="14">
        <v>0.194</v>
      </c>
      <c r="Y88" s="15">
        <v>0.009</v>
      </c>
      <c r="Z88" s="13">
        <v>498.92871124782874</v>
      </c>
    </row>
    <row r="89" spans="1:26" ht="12.75">
      <c r="A89" s="3">
        <v>36640</v>
      </c>
      <c r="B89" s="39">
        <v>115</v>
      </c>
      <c r="C89" s="4">
        <v>0.815740764</v>
      </c>
      <c r="D89" s="40">
        <v>0.815740764</v>
      </c>
      <c r="E89" s="2">
        <v>800</v>
      </c>
      <c r="F89" s="41">
        <v>0</v>
      </c>
      <c r="I89" s="9">
        <v>999.4</v>
      </c>
      <c r="J89" s="59">
        <f t="shared" si="5"/>
        <v>951.92</v>
      </c>
      <c r="K89" s="11">
        <f t="shared" si="6"/>
        <v>518.4760361225993</v>
      </c>
      <c r="L89" s="11">
        <f t="shared" si="4"/>
        <v>506.77603612259935</v>
      </c>
      <c r="N89" s="13">
        <f t="shared" si="7"/>
        <v>506.77603612259935</v>
      </c>
      <c r="O89" s="5">
        <v>14.5</v>
      </c>
      <c r="P89" s="5">
        <v>54.3</v>
      </c>
      <c r="Q89" s="5">
        <v>48.5</v>
      </c>
      <c r="S89" s="14">
        <v>1.3616</v>
      </c>
      <c r="V89" s="14">
        <v>0.173</v>
      </c>
      <c r="Y89" s="15">
        <v>0.008</v>
      </c>
      <c r="Z89" s="13">
        <v>506.77603612259935</v>
      </c>
    </row>
    <row r="90" spans="1:26" ht="12.75">
      <c r="A90" s="3">
        <v>36640</v>
      </c>
      <c r="B90" s="39">
        <v>115</v>
      </c>
      <c r="C90" s="4">
        <v>0.815856457</v>
      </c>
      <c r="D90" s="40">
        <v>0.815856457</v>
      </c>
      <c r="E90" s="2">
        <v>810</v>
      </c>
      <c r="F90" s="41">
        <v>0</v>
      </c>
      <c r="I90" s="9">
        <v>999.3</v>
      </c>
      <c r="J90" s="59">
        <f t="shared" si="5"/>
        <v>951.8199999999999</v>
      </c>
      <c r="K90" s="11">
        <f t="shared" si="6"/>
        <v>519.3484190509026</v>
      </c>
      <c r="L90" s="11">
        <f t="shared" si="4"/>
        <v>507.64841905090265</v>
      </c>
      <c r="N90" s="13">
        <f t="shared" si="7"/>
        <v>507.64841905090265</v>
      </c>
      <c r="O90" s="5">
        <v>14.5</v>
      </c>
      <c r="P90" s="5">
        <v>54.3</v>
      </c>
      <c r="Q90" s="5">
        <v>49.6</v>
      </c>
      <c r="S90" s="14">
        <v>1.2988</v>
      </c>
      <c r="V90" s="14">
        <v>0.159</v>
      </c>
      <c r="Y90" s="15">
        <v>0.013</v>
      </c>
      <c r="Z90" s="13">
        <v>507.64841905090265</v>
      </c>
    </row>
    <row r="91" spans="1:26" ht="12.75">
      <c r="A91" s="3">
        <v>36640</v>
      </c>
      <c r="B91" s="39">
        <v>115</v>
      </c>
      <c r="C91" s="4">
        <v>0.815972209</v>
      </c>
      <c r="D91" s="40">
        <v>0.815972209</v>
      </c>
      <c r="E91" s="2">
        <v>820</v>
      </c>
      <c r="F91" s="41">
        <v>0</v>
      </c>
      <c r="I91" s="9">
        <v>999.4</v>
      </c>
      <c r="J91" s="59">
        <f t="shared" si="5"/>
        <v>951.92</v>
      </c>
      <c r="K91" s="11">
        <f t="shared" si="6"/>
        <v>518.4760361225993</v>
      </c>
      <c r="L91" s="11">
        <f t="shared" si="4"/>
        <v>506.77603612259935</v>
      </c>
      <c r="N91" s="13">
        <f t="shared" si="7"/>
        <v>506.77603612259935</v>
      </c>
      <c r="O91" s="5">
        <v>14.5</v>
      </c>
      <c r="P91" s="5">
        <v>54.2</v>
      </c>
      <c r="Q91" s="5">
        <v>48</v>
      </c>
      <c r="S91" s="14">
        <v>1.1876</v>
      </c>
      <c r="V91" s="14">
        <v>0.17</v>
      </c>
      <c r="Y91" s="15">
        <v>0.006</v>
      </c>
      <c r="Z91" s="13">
        <v>506.77603612259935</v>
      </c>
    </row>
    <row r="92" spans="1:26" ht="12.75">
      <c r="A92" s="3">
        <v>36640</v>
      </c>
      <c r="B92" s="39">
        <v>115</v>
      </c>
      <c r="C92" s="4">
        <v>0.816087961</v>
      </c>
      <c r="D92" s="40">
        <v>0.816087961</v>
      </c>
      <c r="E92" s="2">
        <v>830</v>
      </c>
      <c r="F92" s="41">
        <v>0</v>
      </c>
      <c r="I92" s="9">
        <v>999.8</v>
      </c>
      <c r="J92" s="59">
        <f t="shared" si="5"/>
        <v>952.3199999999999</v>
      </c>
      <c r="K92" s="11">
        <f t="shared" si="6"/>
        <v>514.9874206144136</v>
      </c>
      <c r="L92" s="11">
        <f t="shared" si="4"/>
        <v>503.28742061441363</v>
      </c>
      <c r="N92" s="13">
        <f t="shared" si="7"/>
        <v>503.28742061441363</v>
      </c>
      <c r="O92" s="5">
        <v>14.6</v>
      </c>
      <c r="P92" s="5">
        <v>54</v>
      </c>
      <c r="Q92" s="5">
        <v>52.4</v>
      </c>
      <c r="S92" s="14">
        <v>1.3256000000000001</v>
      </c>
      <c r="V92" s="14">
        <v>0.183</v>
      </c>
      <c r="Y92" s="15">
        <v>0.006</v>
      </c>
      <c r="Z92" s="13">
        <v>503.28742061441363</v>
      </c>
    </row>
    <row r="93" spans="1:26" ht="12.75">
      <c r="A93" s="3">
        <v>36640</v>
      </c>
      <c r="B93" s="39">
        <v>115</v>
      </c>
      <c r="C93" s="4">
        <v>0.816203713</v>
      </c>
      <c r="D93" s="40">
        <v>0.816203713</v>
      </c>
      <c r="E93" s="2">
        <v>840</v>
      </c>
      <c r="F93" s="41">
        <v>0</v>
      </c>
      <c r="I93" s="9">
        <v>1001</v>
      </c>
      <c r="J93" s="59">
        <f t="shared" si="5"/>
        <v>953.52</v>
      </c>
      <c r="K93" s="11">
        <f t="shared" si="6"/>
        <v>504.53035919976804</v>
      </c>
      <c r="L93" s="11">
        <f t="shared" si="4"/>
        <v>492.83035919976805</v>
      </c>
      <c r="N93" s="13">
        <f t="shared" si="7"/>
        <v>492.83035919976805</v>
      </c>
      <c r="O93" s="5">
        <v>14.7</v>
      </c>
      <c r="P93" s="5">
        <v>53.7</v>
      </c>
      <c r="Q93" s="5">
        <v>49.3</v>
      </c>
      <c r="S93" s="14">
        <v>1.2752000000000001</v>
      </c>
      <c r="V93" s="14">
        <v>0.179</v>
      </c>
      <c r="Y93" s="15">
        <v>0.007</v>
      </c>
      <c r="Z93" s="13">
        <v>492.83035919976805</v>
      </c>
    </row>
    <row r="94" spans="1:26" ht="12.75">
      <c r="A94" s="3">
        <v>36640</v>
      </c>
      <c r="B94" s="39">
        <v>115</v>
      </c>
      <c r="C94" s="4">
        <v>0.816319466</v>
      </c>
      <c r="D94" s="40">
        <v>0.816319466</v>
      </c>
      <c r="E94" s="2">
        <v>850</v>
      </c>
      <c r="F94" s="41">
        <v>0</v>
      </c>
      <c r="I94" s="9">
        <v>1002.2</v>
      </c>
      <c r="J94" s="59">
        <f t="shared" si="5"/>
        <v>954.72</v>
      </c>
      <c r="K94" s="11">
        <f t="shared" si="6"/>
        <v>494.08644967063697</v>
      </c>
      <c r="L94" s="11">
        <f t="shared" si="4"/>
        <v>482.386449670637</v>
      </c>
      <c r="N94" s="13">
        <f t="shared" si="7"/>
        <v>482.386449670637</v>
      </c>
      <c r="O94" s="5">
        <v>14.9</v>
      </c>
      <c r="P94" s="5">
        <v>53.4</v>
      </c>
      <c r="Q94" s="5">
        <v>53.1</v>
      </c>
      <c r="R94" s="1">
        <v>9.63E-06</v>
      </c>
      <c r="S94" s="14">
        <v>1.2872</v>
      </c>
      <c r="V94" s="14">
        <v>0.183</v>
      </c>
      <c r="Y94" s="15">
        <v>0.009</v>
      </c>
      <c r="Z94" s="13">
        <v>482.386449670637</v>
      </c>
    </row>
    <row r="95" spans="1:26" ht="12.75">
      <c r="A95" s="3">
        <v>36640</v>
      </c>
      <c r="B95" s="39">
        <v>115</v>
      </c>
      <c r="C95" s="4">
        <v>0.816435158</v>
      </c>
      <c r="D95" s="40">
        <v>0.816435158</v>
      </c>
      <c r="E95" s="2">
        <v>860</v>
      </c>
      <c r="F95" s="41">
        <v>0</v>
      </c>
      <c r="I95" s="9">
        <v>1003.1</v>
      </c>
      <c r="J95" s="59">
        <f t="shared" si="5"/>
        <v>955.62</v>
      </c>
      <c r="K95" s="11">
        <f t="shared" si="6"/>
        <v>486.2621285678703</v>
      </c>
      <c r="L95" s="11">
        <f t="shared" si="4"/>
        <v>474.56212856787033</v>
      </c>
      <c r="N95" s="13">
        <f t="shared" si="7"/>
        <v>474.56212856787033</v>
      </c>
      <c r="O95" s="5">
        <v>15</v>
      </c>
      <c r="P95" s="5">
        <v>52.6</v>
      </c>
      <c r="Q95" s="5">
        <v>50.3</v>
      </c>
      <c r="S95" s="14">
        <v>1.168</v>
      </c>
      <c r="V95" s="14">
        <v>0.182</v>
      </c>
      <c r="Y95" s="15">
        <v>0.01</v>
      </c>
      <c r="Z95" s="13">
        <v>474.56212856787033</v>
      </c>
    </row>
    <row r="96" spans="1:26" ht="12.75">
      <c r="A96" s="3">
        <v>36640</v>
      </c>
      <c r="B96" s="39">
        <v>115</v>
      </c>
      <c r="C96" s="4">
        <v>0.81655091</v>
      </c>
      <c r="D96" s="40">
        <v>0.81655091</v>
      </c>
      <c r="E96" s="2">
        <v>870</v>
      </c>
      <c r="F96" s="41">
        <v>0</v>
      </c>
      <c r="I96" s="9">
        <v>1003.8</v>
      </c>
      <c r="J96" s="59">
        <f t="shared" si="5"/>
        <v>956.3199999999999</v>
      </c>
      <c r="K96" s="11">
        <f t="shared" si="6"/>
        <v>480.18163836407484</v>
      </c>
      <c r="L96" s="11">
        <f t="shared" si="4"/>
        <v>468.48163836407485</v>
      </c>
      <c r="N96" s="13">
        <f t="shared" si="7"/>
        <v>468.48163836407485</v>
      </c>
      <c r="O96" s="5">
        <v>15.1</v>
      </c>
      <c r="P96" s="5">
        <v>52.8</v>
      </c>
      <c r="Q96" s="5">
        <v>52.6</v>
      </c>
      <c r="S96" s="14">
        <v>1.3032</v>
      </c>
      <c r="V96" s="14">
        <v>0.171</v>
      </c>
      <c r="Y96" s="15">
        <v>13.741</v>
      </c>
      <c r="Z96" s="13">
        <v>468.48163836407485</v>
      </c>
    </row>
    <row r="97" spans="1:26" ht="12.75">
      <c r="A97" s="3">
        <v>36640</v>
      </c>
      <c r="B97" s="39">
        <v>115</v>
      </c>
      <c r="C97" s="4">
        <v>0.816666663</v>
      </c>
      <c r="D97" s="40">
        <v>0.816666663</v>
      </c>
      <c r="E97" s="2">
        <v>880</v>
      </c>
      <c r="F97" s="41">
        <v>0</v>
      </c>
      <c r="I97" s="9">
        <v>1005.8</v>
      </c>
      <c r="J97" s="59">
        <f t="shared" si="5"/>
        <v>958.3199999999999</v>
      </c>
      <c r="K97" s="11">
        <f t="shared" si="6"/>
        <v>462.83330260947724</v>
      </c>
      <c r="L97" s="11">
        <f t="shared" si="4"/>
        <v>451.13330260947725</v>
      </c>
      <c r="N97" s="13">
        <f t="shared" si="7"/>
        <v>451.13330260947725</v>
      </c>
      <c r="O97" s="5">
        <v>15.3</v>
      </c>
      <c r="P97" s="5">
        <v>52.5</v>
      </c>
      <c r="Q97" s="5">
        <v>52.1</v>
      </c>
      <c r="S97" s="14">
        <v>1.4816</v>
      </c>
      <c r="V97" s="14">
        <v>0.209</v>
      </c>
      <c r="Y97" s="15">
        <v>13.348</v>
      </c>
      <c r="Z97" s="13">
        <v>451.13330260947725</v>
      </c>
    </row>
    <row r="98" spans="1:26" ht="12.75">
      <c r="A98" s="3">
        <v>36640</v>
      </c>
      <c r="B98" s="39">
        <v>115</v>
      </c>
      <c r="C98" s="4">
        <v>0.816782415</v>
      </c>
      <c r="D98" s="40">
        <v>0.816782415</v>
      </c>
      <c r="E98" s="2">
        <v>890</v>
      </c>
      <c r="F98" s="41">
        <v>0</v>
      </c>
      <c r="I98" s="9">
        <v>1009</v>
      </c>
      <c r="J98" s="59">
        <f t="shared" si="5"/>
        <v>961.52</v>
      </c>
      <c r="K98" s="11">
        <f t="shared" si="6"/>
        <v>435.1511322214823</v>
      </c>
      <c r="L98" s="11">
        <f t="shared" si="4"/>
        <v>423.45113222148234</v>
      </c>
      <c r="N98" s="13">
        <f t="shared" si="7"/>
        <v>423.45113222148234</v>
      </c>
      <c r="O98" s="5">
        <v>15.6</v>
      </c>
      <c r="P98" s="5">
        <v>52.2</v>
      </c>
      <c r="Q98" s="5">
        <v>52.6</v>
      </c>
      <c r="S98" s="14">
        <v>1.3776</v>
      </c>
      <c r="V98" s="14">
        <v>0.326</v>
      </c>
      <c r="Y98" s="15">
        <v>13.08</v>
      </c>
      <c r="Z98" s="13">
        <v>423.45113222148234</v>
      </c>
    </row>
    <row r="99" spans="1:26" ht="12.75">
      <c r="A99" s="3">
        <v>36640</v>
      </c>
      <c r="B99" s="39">
        <v>115</v>
      </c>
      <c r="C99" s="4">
        <v>0.816898167</v>
      </c>
      <c r="D99" s="40">
        <v>0.816898167</v>
      </c>
      <c r="E99" s="2">
        <v>900</v>
      </c>
      <c r="F99" s="41">
        <v>0</v>
      </c>
      <c r="I99" s="9">
        <v>1010.8</v>
      </c>
      <c r="J99" s="59">
        <f t="shared" si="5"/>
        <v>963.3199999999999</v>
      </c>
      <c r="K99" s="11">
        <f t="shared" si="6"/>
        <v>419.62036932519584</v>
      </c>
      <c r="L99" s="11">
        <f t="shared" si="4"/>
        <v>407.92036932519585</v>
      </c>
      <c r="N99" s="13">
        <f t="shared" si="7"/>
        <v>407.92036932519585</v>
      </c>
      <c r="O99" s="5">
        <v>15.7</v>
      </c>
      <c r="P99" s="5">
        <v>51.7</v>
      </c>
      <c r="Q99" s="5">
        <v>49.9</v>
      </c>
      <c r="S99" s="14">
        <v>1.6724</v>
      </c>
      <c r="V99" s="14">
        <v>0.411</v>
      </c>
      <c r="Y99" s="15">
        <v>13.746</v>
      </c>
      <c r="Z99" s="13">
        <v>407.92036932519585</v>
      </c>
    </row>
    <row r="100" spans="1:26" ht="12.75">
      <c r="A100" s="3">
        <v>36640</v>
      </c>
      <c r="B100" s="39">
        <v>115</v>
      </c>
      <c r="C100" s="4">
        <v>0.81701386</v>
      </c>
      <c r="D100" s="40">
        <v>0.81701386</v>
      </c>
      <c r="E100" s="2">
        <v>910</v>
      </c>
      <c r="F100" s="41">
        <v>0</v>
      </c>
      <c r="I100" s="9">
        <v>1012.8</v>
      </c>
      <c r="J100" s="59">
        <f t="shared" si="5"/>
        <v>965.3199999999999</v>
      </c>
      <c r="K100" s="11">
        <f t="shared" si="6"/>
        <v>402.39796525060075</v>
      </c>
      <c r="L100" s="11">
        <f t="shared" si="4"/>
        <v>390.69796525060076</v>
      </c>
      <c r="N100" s="13">
        <f t="shared" si="7"/>
        <v>390.69796525060076</v>
      </c>
      <c r="O100" s="5">
        <v>15.9</v>
      </c>
      <c r="P100" s="5">
        <v>51.4</v>
      </c>
      <c r="Q100" s="5">
        <v>52.9</v>
      </c>
      <c r="R100" s="1">
        <v>1.47E-05</v>
      </c>
      <c r="S100" s="14">
        <v>1.6168</v>
      </c>
      <c r="V100" s="14">
        <v>0.478</v>
      </c>
      <c r="Y100" s="15">
        <v>13.148</v>
      </c>
      <c r="Z100" s="13">
        <v>390.69796525060076</v>
      </c>
    </row>
    <row r="101" spans="1:26" ht="12.75">
      <c r="A101" s="3">
        <v>36640</v>
      </c>
      <c r="B101" s="39">
        <v>115</v>
      </c>
      <c r="C101" s="4">
        <v>0.817129612</v>
      </c>
      <c r="D101" s="40">
        <v>0.817129612</v>
      </c>
      <c r="E101" s="2">
        <v>920</v>
      </c>
      <c r="F101" s="41">
        <v>0</v>
      </c>
      <c r="I101" s="9">
        <v>1014.8</v>
      </c>
      <c r="J101" s="59">
        <f t="shared" si="5"/>
        <v>967.3199999999999</v>
      </c>
      <c r="K101" s="11">
        <f t="shared" si="6"/>
        <v>385.2112065447927</v>
      </c>
      <c r="L101" s="11">
        <f t="shared" si="4"/>
        <v>373.5112065447927</v>
      </c>
      <c r="N101" s="13">
        <f t="shared" si="7"/>
        <v>373.5112065447927</v>
      </c>
      <c r="O101" s="5">
        <v>16</v>
      </c>
      <c r="P101" s="5">
        <v>51.6</v>
      </c>
      <c r="Q101" s="5">
        <v>51.6</v>
      </c>
      <c r="S101" s="14">
        <v>1.8344</v>
      </c>
      <c r="V101" s="14">
        <v>0.518</v>
      </c>
      <c r="Y101" s="15">
        <v>13.514</v>
      </c>
      <c r="Z101" s="13">
        <v>373.5112065447927</v>
      </c>
    </row>
    <row r="102" spans="1:26" ht="12.75">
      <c r="A102" s="3">
        <v>36640</v>
      </c>
      <c r="B102" s="39">
        <v>115</v>
      </c>
      <c r="C102" s="4">
        <v>0.817245364</v>
      </c>
      <c r="D102" s="40">
        <v>0.817245364</v>
      </c>
      <c r="E102" s="2">
        <v>930</v>
      </c>
      <c r="F102" s="41">
        <v>0</v>
      </c>
      <c r="I102" s="9">
        <v>1017.4</v>
      </c>
      <c r="J102" s="59">
        <f t="shared" si="5"/>
        <v>969.92</v>
      </c>
      <c r="K102" s="11">
        <f t="shared" si="6"/>
        <v>362.92146801931364</v>
      </c>
      <c r="L102" s="11">
        <f t="shared" si="4"/>
        <v>351.22146801931365</v>
      </c>
      <c r="N102" s="13">
        <f t="shared" si="7"/>
        <v>351.22146801931365</v>
      </c>
      <c r="O102" s="5">
        <v>16.3</v>
      </c>
      <c r="P102" s="5">
        <v>51.6</v>
      </c>
      <c r="Q102" s="5">
        <v>53.9</v>
      </c>
      <c r="S102" s="14">
        <v>1.7835999999999999</v>
      </c>
      <c r="V102" s="14">
        <v>0.549</v>
      </c>
      <c r="Y102" s="15">
        <v>12.635</v>
      </c>
      <c r="Z102" s="13">
        <v>351.22146801931365</v>
      </c>
    </row>
    <row r="103" spans="1:26" ht="12.75">
      <c r="A103" s="3">
        <v>36640</v>
      </c>
      <c r="B103" s="39">
        <v>115</v>
      </c>
      <c r="C103" s="4">
        <v>0.817361116</v>
      </c>
      <c r="D103" s="40">
        <v>0.817361116</v>
      </c>
      <c r="E103" s="2">
        <v>940</v>
      </c>
      <c r="F103" s="41">
        <v>0</v>
      </c>
      <c r="I103" s="9">
        <v>1019.5</v>
      </c>
      <c r="J103" s="59">
        <f t="shared" si="5"/>
        <v>972.02</v>
      </c>
      <c r="K103" s="11">
        <f t="shared" si="6"/>
        <v>344.9617940039342</v>
      </c>
      <c r="L103" s="11">
        <f t="shared" si="4"/>
        <v>333.2617940039342</v>
      </c>
      <c r="N103" s="13">
        <f t="shared" si="7"/>
        <v>333.2617940039342</v>
      </c>
      <c r="O103" s="5">
        <v>16.4</v>
      </c>
      <c r="P103" s="5">
        <v>52.2</v>
      </c>
      <c r="Q103" s="5">
        <v>48.7</v>
      </c>
      <c r="S103" s="14">
        <v>1.6207999999999998</v>
      </c>
      <c r="V103" s="14">
        <v>0.631</v>
      </c>
      <c r="Y103" s="15">
        <v>13.733</v>
      </c>
      <c r="Z103" s="13">
        <v>333.2617940039342</v>
      </c>
    </row>
    <row r="104" spans="1:26" ht="12.75">
      <c r="A104" s="3">
        <v>36640</v>
      </c>
      <c r="B104" s="39">
        <v>115</v>
      </c>
      <c r="C104" s="4">
        <v>0.817476869</v>
      </c>
      <c r="D104" s="40">
        <v>0.817476869</v>
      </c>
      <c r="E104" s="2">
        <v>950</v>
      </c>
      <c r="F104" s="41">
        <v>0</v>
      </c>
      <c r="I104" s="9">
        <v>1020.6</v>
      </c>
      <c r="J104" s="59">
        <f t="shared" si="5"/>
        <v>973.12</v>
      </c>
      <c r="K104" s="11">
        <f t="shared" si="6"/>
        <v>335.5698248058988</v>
      </c>
      <c r="L104" s="11">
        <f t="shared" si="4"/>
        <v>323.8698248058988</v>
      </c>
      <c r="N104" s="13">
        <f t="shared" si="7"/>
        <v>323.8698248058988</v>
      </c>
      <c r="O104" s="5">
        <v>16.5</v>
      </c>
      <c r="P104" s="5">
        <v>51.3</v>
      </c>
      <c r="Q104" s="5">
        <v>48.6</v>
      </c>
      <c r="S104" s="14">
        <v>1.834</v>
      </c>
      <c r="V104" s="14">
        <v>0.759</v>
      </c>
      <c r="Y104" s="15">
        <v>13.597</v>
      </c>
      <c r="Z104" s="13">
        <v>323.8698248058988</v>
      </c>
    </row>
    <row r="105" spans="1:26" ht="12.75">
      <c r="A105" s="3">
        <v>36640</v>
      </c>
      <c r="B105" s="39">
        <v>115</v>
      </c>
      <c r="C105" s="4">
        <v>0.817592621</v>
      </c>
      <c r="D105" s="40">
        <v>0.817592621</v>
      </c>
      <c r="E105" s="2">
        <v>960</v>
      </c>
      <c r="F105" s="41">
        <v>0</v>
      </c>
      <c r="I105" s="9">
        <v>1023.3</v>
      </c>
      <c r="J105" s="59">
        <f t="shared" si="5"/>
        <v>975.8199999999999</v>
      </c>
      <c r="K105" s="11">
        <f t="shared" si="6"/>
        <v>312.56174549303427</v>
      </c>
      <c r="L105" s="11">
        <f t="shared" si="4"/>
        <v>300.8617454930343</v>
      </c>
      <c r="N105" s="13">
        <f t="shared" si="7"/>
        <v>300.8617454930343</v>
      </c>
      <c r="O105" s="5">
        <v>16.7</v>
      </c>
      <c r="P105" s="5">
        <v>52.1</v>
      </c>
      <c r="Q105" s="5">
        <v>46.6</v>
      </c>
      <c r="S105" s="14">
        <v>1.748</v>
      </c>
      <c r="V105" s="14">
        <v>0.819</v>
      </c>
      <c r="Y105" s="15">
        <v>13.746</v>
      </c>
      <c r="Z105" s="13">
        <v>300.8617454930343</v>
      </c>
    </row>
    <row r="106" spans="1:26" ht="12.75">
      <c r="A106" s="3">
        <v>36640</v>
      </c>
      <c r="B106" s="39">
        <v>115</v>
      </c>
      <c r="C106" s="4">
        <v>0.817708313</v>
      </c>
      <c r="D106" s="40">
        <v>0.817708313</v>
      </c>
      <c r="E106" s="2">
        <v>970</v>
      </c>
      <c r="F106" s="41">
        <v>0</v>
      </c>
      <c r="I106" s="9">
        <v>1024.8</v>
      </c>
      <c r="J106" s="59">
        <f t="shared" si="5"/>
        <v>977.3199999999999</v>
      </c>
      <c r="K106" s="11">
        <f t="shared" si="6"/>
        <v>299.8069716346337</v>
      </c>
      <c r="L106" s="11">
        <f t="shared" si="4"/>
        <v>288.10697163463374</v>
      </c>
      <c r="N106" s="13">
        <f t="shared" si="7"/>
        <v>288.10697163463374</v>
      </c>
      <c r="O106" s="5">
        <v>16.9</v>
      </c>
      <c r="P106" s="5">
        <v>50.6</v>
      </c>
      <c r="Q106" s="5">
        <v>49.6</v>
      </c>
      <c r="R106" s="1">
        <v>1.53E-05</v>
      </c>
      <c r="S106" s="14">
        <v>1.7995999999999999</v>
      </c>
      <c r="V106" s="14">
        <v>0.859</v>
      </c>
      <c r="Y106" s="15">
        <v>13.338</v>
      </c>
      <c r="Z106" s="13">
        <v>288.10697163463374</v>
      </c>
    </row>
    <row r="107" spans="1:26" ht="12.75">
      <c r="A107" s="3">
        <v>36640</v>
      </c>
      <c r="B107" s="39">
        <v>115</v>
      </c>
      <c r="C107" s="4">
        <v>0.817824066</v>
      </c>
      <c r="D107" s="40">
        <v>0.817824066</v>
      </c>
      <c r="E107" s="2">
        <v>980</v>
      </c>
      <c r="F107" s="41">
        <v>0</v>
      </c>
      <c r="I107" s="9">
        <v>1025.9</v>
      </c>
      <c r="J107" s="59">
        <f t="shared" si="5"/>
        <v>978.4200000000001</v>
      </c>
      <c r="K107" s="11">
        <f t="shared" si="6"/>
        <v>290.46590638832447</v>
      </c>
      <c r="L107" s="11">
        <f t="shared" si="4"/>
        <v>278.7659063883245</v>
      </c>
      <c r="N107" s="13">
        <f t="shared" si="7"/>
        <v>278.7659063883245</v>
      </c>
      <c r="O107" s="5">
        <v>16.8</v>
      </c>
      <c r="P107" s="5">
        <v>50.5</v>
      </c>
      <c r="Q107" s="5">
        <v>46.1</v>
      </c>
      <c r="S107" s="14">
        <v>1.8864</v>
      </c>
      <c r="V107" s="14">
        <v>0.839</v>
      </c>
      <c r="Y107" s="15">
        <v>12.512</v>
      </c>
      <c r="Z107" s="13">
        <v>278.7659063883245</v>
      </c>
    </row>
    <row r="108" spans="1:26" ht="12.75">
      <c r="A108" s="3">
        <v>36640</v>
      </c>
      <c r="B108" s="39">
        <v>115</v>
      </c>
      <c r="C108" s="4">
        <v>0.817939818</v>
      </c>
      <c r="D108" s="40">
        <v>0.817939818</v>
      </c>
      <c r="E108" s="2">
        <v>990</v>
      </c>
      <c r="F108" s="41">
        <v>0</v>
      </c>
      <c r="I108" s="9">
        <v>1026.9</v>
      </c>
      <c r="J108" s="59">
        <f t="shared" si="5"/>
        <v>979.4200000000001</v>
      </c>
      <c r="K108" s="11">
        <f t="shared" si="6"/>
        <v>281.98313752659965</v>
      </c>
      <c r="L108" s="11">
        <f t="shared" si="4"/>
        <v>270.28313752659966</v>
      </c>
      <c r="N108" s="13">
        <f t="shared" si="7"/>
        <v>270.28313752659966</v>
      </c>
      <c r="O108" s="5">
        <v>16.7</v>
      </c>
      <c r="P108" s="5">
        <v>50</v>
      </c>
      <c r="Q108" s="5">
        <v>48.8</v>
      </c>
      <c r="S108" s="14">
        <v>1.6296</v>
      </c>
      <c r="V108" s="14">
        <v>0.862</v>
      </c>
      <c r="Y108" s="15">
        <v>13.005</v>
      </c>
      <c r="Z108" s="13">
        <v>270.28313752659966</v>
      </c>
    </row>
    <row r="109" spans="1:26" ht="12.75">
      <c r="A109" s="3">
        <v>36640</v>
      </c>
      <c r="B109" s="39">
        <v>115</v>
      </c>
      <c r="C109" s="4">
        <v>0.81805557</v>
      </c>
      <c r="D109" s="40">
        <v>0.81805557</v>
      </c>
      <c r="E109" s="2">
        <v>1000</v>
      </c>
      <c r="F109" s="41">
        <v>0</v>
      </c>
      <c r="I109" s="9">
        <v>1029</v>
      </c>
      <c r="J109" s="59">
        <f t="shared" si="5"/>
        <v>981.52</v>
      </c>
      <c r="K109" s="11">
        <f t="shared" si="6"/>
        <v>264.1974790693032</v>
      </c>
      <c r="L109" s="11">
        <f t="shared" si="4"/>
        <v>252.4974790693032</v>
      </c>
      <c r="N109" s="13">
        <f t="shared" si="7"/>
        <v>252.4974790693032</v>
      </c>
      <c r="O109" s="5">
        <v>16.9</v>
      </c>
      <c r="P109" s="5">
        <v>49.8</v>
      </c>
      <c r="Q109" s="5">
        <v>46.8</v>
      </c>
      <c r="S109" s="14">
        <v>1.8184</v>
      </c>
      <c r="V109" s="14">
        <v>0.841</v>
      </c>
      <c r="Y109" s="15">
        <v>13.73</v>
      </c>
      <c r="Z109" s="13">
        <v>252.4974790693032</v>
      </c>
    </row>
    <row r="110" spans="1:26" ht="12.75">
      <c r="A110" s="3">
        <v>36640</v>
      </c>
      <c r="B110" s="39">
        <v>115</v>
      </c>
      <c r="C110" s="4">
        <v>0.818171322</v>
      </c>
      <c r="D110" s="40">
        <v>0.818171322</v>
      </c>
      <c r="E110" s="2">
        <v>1010</v>
      </c>
      <c r="F110" s="41">
        <v>0</v>
      </c>
      <c r="I110" s="9">
        <v>1029.5</v>
      </c>
      <c r="J110" s="59">
        <f t="shared" si="5"/>
        <v>982.02</v>
      </c>
      <c r="K110" s="11">
        <f t="shared" si="6"/>
        <v>259.96840731548883</v>
      </c>
      <c r="L110" s="11">
        <f t="shared" si="4"/>
        <v>248.26840731548884</v>
      </c>
      <c r="N110" s="13">
        <f t="shared" si="7"/>
        <v>248.26840731548884</v>
      </c>
      <c r="O110" s="5">
        <v>16.7</v>
      </c>
      <c r="P110" s="5">
        <v>49.5</v>
      </c>
      <c r="Q110" s="5">
        <v>50.6</v>
      </c>
      <c r="S110" s="14">
        <v>1.7315999999999998</v>
      </c>
      <c r="V110" s="14">
        <v>0.859</v>
      </c>
      <c r="Y110" s="15">
        <v>13.543</v>
      </c>
      <c r="Z110" s="13">
        <v>248.26840731548884</v>
      </c>
    </row>
    <row r="111" spans="1:26" ht="12.75">
      <c r="A111" s="3">
        <v>36640</v>
      </c>
      <c r="B111" s="39">
        <v>115</v>
      </c>
      <c r="C111" s="4">
        <v>0.818287015</v>
      </c>
      <c r="D111" s="40">
        <v>0.818287015</v>
      </c>
      <c r="E111" s="2">
        <v>1020</v>
      </c>
      <c r="F111" s="41">
        <v>0</v>
      </c>
      <c r="I111" s="9">
        <v>1030.7</v>
      </c>
      <c r="J111" s="59">
        <f t="shared" si="5"/>
        <v>983.22</v>
      </c>
      <c r="K111" s="11">
        <f t="shared" si="6"/>
        <v>249.82741396623445</v>
      </c>
      <c r="L111" s="11">
        <f t="shared" si="4"/>
        <v>238.12741396623446</v>
      </c>
      <c r="N111" s="13">
        <f t="shared" si="7"/>
        <v>238.12741396623446</v>
      </c>
      <c r="O111" s="5">
        <v>16.9</v>
      </c>
      <c r="P111" s="5">
        <v>50.4</v>
      </c>
      <c r="Q111" s="5">
        <v>46.5</v>
      </c>
      <c r="S111" s="14">
        <v>2.0152</v>
      </c>
      <c r="V111" s="14">
        <v>0.879</v>
      </c>
      <c r="Y111" s="15">
        <v>13.653</v>
      </c>
      <c r="Z111" s="13">
        <v>238.12741396623446</v>
      </c>
    </row>
    <row r="112" spans="1:26" ht="12.75">
      <c r="A112" s="3">
        <v>36640</v>
      </c>
      <c r="B112" s="39">
        <v>115</v>
      </c>
      <c r="C112" s="4">
        <v>0.818402767</v>
      </c>
      <c r="D112" s="40">
        <v>0.818402767</v>
      </c>
      <c r="E112" s="2">
        <v>1030</v>
      </c>
      <c r="F112" s="41">
        <v>0</v>
      </c>
      <c r="I112" s="9">
        <v>1032.1</v>
      </c>
      <c r="J112" s="59">
        <f t="shared" si="5"/>
        <v>984.6199999999999</v>
      </c>
      <c r="K112" s="11">
        <f t="shared" si="6"/>
        <v>238.01188640077527</v>
      </c>
      <c r="L112" s="11">
        <f t="shared" si="4"/>
        <v>226.31188640077528</v>
      </c>
      <c r="N112" s="13">
        <f t="shared" si="7"/>
        <v>226.31188640077528</v>
      </c>
      <c r="O112" s="5">
        <v>16.8</v>
      </c>
      <c r="P112" s="5">
        <v>50.4</v>
      </c>
      <c r="Q112" s="5">
        <v>49.9</v>
      </c>
      <c r="R112" s="1">
        <v>1.24E-05</v>
      </c>
      <c r="S112" s="14">
        <v>1.6724</v>
      </c>
      <c r="V112" s="14">
        <v>0.89</v>
      </c>
      <c r="Y112" s="15">
        <v>13.578</v>
      </c>
      <c r="Z112" s="13">
        <v>226.31188640077528</v>
      </c>
    </row>
    <row r="113" spans="1:26" ht="12.75">
      <c r="A113" s="3">
        <v>36640</v>
      </c>
      <c r="B113" s="39">
        <v>115</v>
      </c>
      <c r="C113" s="4">
        <v>0.818518519</v>
      </c>
      <c r="D113" s="40">
        <v>0.818518519</v>
      </c>
      <c r="E113" s="2">
        <v>1040</v>
      </c>
      <c r="F113" s="41">
        <v>0</v>
      </c>
      <c r="I113" s="9">
        <v>1035.5</v>
      </c>
      <c r="J113" s="59">
        <f t="shared" si="5"/>
        <v>988.02</v>
      </c>
      <c r="K113" s="11">
        <f t="shared" si="6"/>
        <v>209.38683304815476</v>
      </c>
      <c r="L113" s="11">
        <f t="shared" si="4"/>
        <v>197.68683304815477</v>
      </c>
      <c r="N113" s="13">
        <f t="shared" si="7"/>
        <v>197.68683304815477</v>
      </c>
      <c r="O113" s="5">
        <v>16.7</v>
      </c>
      <c r="P113" s="5">
        <v>50.5</v>
      </c>
      <c r="Q113" s="5">
        <v>44.1</v>
      </c>
      <c r="S113" s="14">
        <v>1.8188</v>
      </c>
      <c r="V113" s="14">
        <v>0.961</v>
      </c>
      <c r="Y113" s="15">
        <v>13.547</v>
      </c>
      <c r="Z113" s="13">
        <v>197.68683304815477</v>
      </c>
    </row>
    <row r="114" spans="1:26" ht="12.75">
      <c r="A114" s="3">
        <v>36640</v>
      </c>
      <c r="B114" s="39">
        <v>115</v>
      </c>
      <c r="C114" s="4">
        <v>0.818634272</v>
      </c>
      <c r="D114" s="40">
        <v>0.818634272</v>
      </c>
      <c r="E114" s="2">
        <v>1050</v>
      </c>
      <c r="F114" s="41">
        <v>0</v>
      </c>
      <c r="I114" s="9">
        <v>1037.6</v>
      </c>
      <c r="J114" s="59">
        <f t="shared" si="5"/>
        <v>990.1199999999999</v>
      </c>
      <c r="K114" s="11">
        <f t="shared" si="6"/>
        <v>191.7558216614995</v>
      </c>
      <c r="L114" s="11">
        <f t="shared" si="4"/>
        <v>180.05582166149952</v>
      </c>
      <c r="N114" s="13">
        <f t="shared" si="7"/>
        <v>180.05582166149952</v>
      </c>
      <c r="O114" s="5">
        <v>16.8</v>
      </c>
      <c r="P114" s="5">
        <v>50.9</v>
      </c>
      <c r="Q114" s="5">
        <v>43.9</v>
      </c>
      <c r="S114" s="14">
        <v>1.9416</v>
      </c>
      <c r="V114" s="14">
        <v>0.92</v>
      </c>
      <c r="Y114" s="15">
        <v>12.621</v>
      </c>
      <c r="Z114" s="13">
        <v>180.05582166149952</v>
      </c>
    </row>
    <row r="115" spans="1:26" ht="12.75">
      <c r="A115" s="3">
        <v>36640</v>
      </c>
      <c r="B115" s="39">
        <v>115</v>
      </c>
      <c r="C115" s="4">
        <v>0.818750024</v>
      </c>
      <c r="D115" s="40">
        <v>0.818750024</v>
      </c>
      <c r="E115" s="2">
        <v>1060</v>
      </c>
      <c r="F115" s="41">
        <v>0</v>
      </c>
      <c r="I115" s="9">
        <v>1041.5</v>
      </c>
      <c r="J115" s="59">
        <f t="shared" si="5"/>
        <v>994.02</v>
      </c>
      <c r="K115" s="11">
        <f t="shared" si="6"/>
        <v>159.11150013351988</v>
      </c>
      <c r="L115" s="11">
        <f t="shared" si="4"/>
        <v>147.4115001335199</v>
      </c>
      <c r="N115" s="13">
        <f t="shared" si="7"/>
        <v>147.4115001335199</v>
      </c>
      <c r="O115" s="5">
        <v>16.9</v>
      </c>
      <c r="P115" s="5">
        <v>50.1</v>
      </c>
      <c r="Q115" s="5">
        <v>38.3</v>
      </c>
      <c r="S115" s="14">
        <v>2.0276</v>
      </c>
      <c r="V115" s="14">
        <v>0.92</v>
      </c>
      <c r="Y115" s="15">
        <v>13.638</v>
      </c>
      <c r="Z115" s="13">
        <v>147.4115001335199</v>
      </c>
    </row>
    <row r="116" spans="1:26" ht="12.75">
      <c r="A116" s="3">
        <v>36640</v>
      </c>
      <c r="B116" s="39">
        <v>115</v>
      </c>
      <c r="C116" s="4">
        <v>0.818865716</v>
      </c>
      <c r="D116" s="40">
        <v>0.818865716</v>
      </c>
      <c r="E116" s="2">
        <v>1070</v>
      </c>
      <c r="F116" s="41">
        <v>0</v>
      </c>
      <c r="I116" s="9">
        <v>1044.7</v>
      </c>
      <c r="J116" s="59">
        <f t="shared" si="5"/>
        <v>997.22</v>
      </c>
      <c r="K116" s="11">
        <f t="shared" si="6"/>
        <v>132.4219325618487</v>
      </c>
      <c r="L116" s="11">
        <f t="shared" si="4"/>
        <v>120.7219325618487</v>
      </c>
      <c r="N116" s="13">
        <f t="shared" si="7"/>
        <v>120.7219325618487</v>
      </c>
      <c r="O116" s="5">
        <v>17.3</v>
      </c>
      <c r="P116" s="5">
        <v>49.6</v>
      </c>
      <c r="Q116" s="5">
        <v>40.9</v>
      </c>
      <c r="S116" s="14">
        <v>2.1803999999999997</v>
      </c>
      <c r="V116" s="14">
        <v>0.989</v>
      </c>
      <c r="Y116" s="15">
        <v>12.701</v>
      </c>
      <c r="Z116" s="13">
        <v>120.7219325618487</v>
      </c>
    </row>
    <row r="117" spans="1:26" ht="12.75">
      <c r="A117" s="3">
        <v>36640</v>
      </c>
      <c r="B117" s="39">
        <v>115</v>
      </c>
      <c r="C117" s="4">
        <v>0.818981469</v>
      </c>
      <c r="D117" s="40">
        <v>0.818981469</v>
      </c>
      <c r="E117" s="2">
        <v>1080</v>
      </c>
      <c r="F117" s="41">
        <v>0</v>
      </c>
      <c r="I117" s="9">
        <v>1047.8</v>
      </c>
      <c r="J117" s="59">
        <f t="shared" si="5"/>
        <v>1000.3199999999999</v>
      </c>
      <c r="K117" s="11">
        <f t="shared" si="6"/>
        <v>106.64796065711867</v>
      </c>
      <c r="L117" s="11">
        <f t="shared" si="4"/>
        <v>94.94796065711867</v>
      </c>
      <c r="N117" s="13">
        <f t="shared" si="7"/>
        <v>94.94796065711867</v>
      </c>
      <c r="O117" s="5">
        <v>17.6</v>
      </c>
      <c r="P117" s="5">
        <v>48.6</v>
      </c>
      <c r="Q117" s="5">
        <v>40.7</v>
      </c>
      <c r="S117" s="14">
        <v>2.4332000000000003</v>
      </c>
      <c r="V117" s="14">
        <v>1.179</v>
      </c>
      <c r="Y117" s="15">
        <v>12.758</v>
      </c>
      <c r="Z117" s="13">
        <v>94.94796065711867</v>
      </c>
    </row>
    <row r="118" spans="1:26" ht="12.75">
      <c r="A118" s="3">
        <v>36640</v>
      </c>
      <c r="B118" s="39">
        <v>115</v>
      </c>
      <c r="C118" s="4">
        <v>0.819097221</v>
      </c>
      <c r="D118" s="40">
        <v>0.819097221</v>
      </c>
      <c r="E118" s="2">
        <v>1090</v>
      </c>
      <c r="F118" s="41">
        <v>0</v>
      </c>
      <c r="I118" s="9">
        <v>1050.5</v>
      </c>
      <c r="J118" s="59">
        <f t="shared" si="5"/>
        <v>1003.02</v>
      </c>
      <c r="K118" s="11">
        <f t="shared" si="6"/>
        <v>84.26465849214127</v>
      </c>
      <c r="L118" s="11">
        <f t="shared" si="4"/>
        <v>72.56465849214126</v>
      </c>
      <c r="N118" s="13">
        <f t="shared" si="7"/>
        <v>72.56465849214126</v>
      </c>
      <c r="O118" s="5">
        <v>18</v>
      </c>
      <c r="P118" s="5">
        <v>48.2</v>
      </c>
      <c r="Q118" s="5">
        <v>47.9</v>
      </c>
      <c r="R118" s="1">
        <v>1.44E-05</v>
      </c>
      <c r="S118" s="14">
        <v>3.0208</v>
      </c>
      <c r="V118" s="14">
        <v>1.578</v>
      </c>
      <c r="Y118" s="15">
        <v>13.713</v>
      </c>
      <c r="Z118" s="13">
        <v>72.56465849214126</v>
      </c>
    </row>
    <row r="119" spans="1:26" ht="12.75">
      <c r="A119" s="3">
        <v>36640</v>
      </c>
      <c r="B119" s="39">
        <v>115</v>
      </c>
      <c r="C119" s="4">
        <v>0.819212973</v>
      </c>
      <c r="D119" s="40">
        <v>0.819212973</v>
      </c>
      <c r="E119" s="2">
        <v>1100</v>
      </c>
      <c r="F119" s="41">
        <v>0</v>
      </c>
      <c r="I119" s="9">
        <v>1052.7</v>
      </c>
      <c r="J119" s="59">
        <f t="shared" si="5"/>
        <v>1005.22</v>
      </c>
      <c r="K119" s="11">
        <f t="shared" si="6"/>
        <v>66.07091638319397</v>
      </c>
      <c r="L119" s="11">
        <f t="shared" si="4"/>
        <v>54.37091638319397</v>
      </c>
      <c r="N119" s="13">
        <f t="shared" si="7"/>
        <v>54.37091638319397</v>
      </c>
      <c r="O119" s="5">
        <v>18.1</v>
      </c>
      <c r="P119" s="5">
        <v>48</v>
      </c>
      <c r="Q119" s="5">
        <v>47.1</v>
      </c>
      <c r="S119" s="14">
        <v>2.8124</v>
      </c>
      <c r="V119" s="14">
        <v>1.689</v>
      </c>
      <c r="Y119" s="15">
        <v>13.7</v>
      </c>
      <c r="Z119" s="13">
        <v>54.37091638319397</v>
      </c>
    </row>
    <row r="120" spans="1:26" ht="12.75">
      <c r="A120" s="3">
        <v>36640</v>
      </c>
      <c r="B120" s="39">
        <v>115</v>
      </c>
      <c r="C120" s="4">
        <v>0.819328725</v>
      </c>
      <c r="D120" s="40">
        <v>0.819328725</v>
      </c>
      <c r="E120" s="2">
        <v>1110</v>
      </c>
      <c r="F120" s="41">
        <v>0</v>
      </c>
      <c r="I120" s="9">
        <v>1056.4</v>
      </c>
      <c r="J120" s="59">
        <f t="shared" si="5"/>
        <v>1008.9200000000001</v>
      </c>
      <c r="K120" s="11">
        <f t="shared" si="6"/>
        <v>35.56196006663477</v>
      </c>
      <c r="L120" s="11">
        <f t="shared" si="4"/>
        <v>23.86196006663477</v>
      </c>
      <c r="N120" s="13">
        <f t="shared" si="7"/>
        <v>23.86196006663477</v>
      </c>
      <c r="O120" s="5">
        <v>18.7</v>
      </c>
      <c r="P120" s="5">
        <v>48.5</v>
      </c>
      <c r="Q120" s="5">
        <v>50.9</v>
      </c>
      <c r="S120" s="14">
        <v>2.7784</v>
      </c>
      <c r="V120" s="14">
        <v>1.949</v>
      </c>
      <c r="Y120" s="15">
        <v>13.626</v>
      </c>
      <c r="Z120" s="13">
        <v>23.86196006663477</v>
      </c>
    </row>
    <row r="121" spans="1:26" ht="12.75">
      <c r="A121" s="3">
        <v>36640</v>
      </c>
      <c r="B121" s="39">
        <v>115</v>
      </c>
      <c r="C121" s="4">
        <v>0.819444418</v>
      </c>
      <c r="D121" s="40">
        <v>0.819444418</v>
      </c>
      <c r="E121" s="2">
        <v>1120</v>
      </c>
      <c r="F121" s="41">
        <v>0</v>
      </c>
      <c r="I121" s="9">
        <v>1057.4</v>
      </c>
      <c r="J121" s="59">
        <f t="shared" si="5"/>
        <v>1009.9200000000001</v>
      </c>
      <c r="K121" s="11">
        <f t="shared" si="6"/>
        <v>27.335501257475972</v>
      </c>
      <c r="L121" s="11">
        <f t="shared" si="4"/>
        <v>15.635501257475973</v>
      </c>
      <c r="N121" s="13">
        <f t="shared" si="7"/>
        <v>15.635501257475973</v>
      </c>
      <c r="O121" s="5">
        <v>19</v>
      </c>
      <c r="P121" s="5">
        <v>47.4</v>
      </c>
      <c r="Q121" s="5">
        <v>43.4</v>
      </c>
      <c r="S121" s="14">
        <v>3.2607999999999997</v>
      </c>
      <c r="V121" s="14">
        <v>2.1</v>
      </c>
      <c r="Y121" s="15">
        <v>13.183</v>
      </c>
      <c r="Z121" s="13">
        <v>15.635501257475973</v>
      </c>
    </row>
    <row r="122" spans="1:26" ht="12.75">
      <c r="A122" s="3">
        <v>36640</v>
      </c>
      <c r="B122" s="39">
        <v>115</v>
      </c>
      <c r="C122" s="4">
        <v>0.81956017</v>
      </c>
      <c r="D122" s="40">
        <v>0.81956017</v>
      </c>
      <c r="E122" s="2">
        <v>1130</v>
      </c>
      <c r="F122" s="41">
        <v>1</v>
      </c>
      <c r="I122" s="9">
        <v>1057.2</v>
      </c>
      <c r="J122" s="59">
        <f t="shared" si="5"/>
        <v>1009.72</v>
      </c>
      <c r="K122" s="11">
        <f t="shared" si="6"/>
        <v>28.98014117333152</v>
      </c>
      <c r="L122" s="11">
        <f t="shared" si="4"/>
        <v>17.280141173331522</v>
      </c>
      <c r="N122" s="13">
        <f t="shared" si="7"/>
        <v>17.280141173331522</v>
      </c>
      <c r="O122" s="5">
        <v>19.5</v>
      </c>
      <c r="P122" s="5">
        <v>47.8</v>
      </c>
      <c r="Q122" s="5">
        <v>42.5</v>
      </c>
      <c r="S122" s="14">
        <v>3.3972</v>
      </c>
      <c r="V122" s="14">
        <v>2.369</v>
      </c>
      <c r="Y122" s="15">
        <v>11.212</v>
      </c>
      <c r="Z122" s="13">
        <v>17.280141173331522</v>
      </c>
    </row>
    <row r="123" spans="1:26" ht="12.75">
      <c r="A123" s="3">
        <v>36640</v>
      </c>
      <c r="B123" s="39">
        <v>115</v>
      </c>
      <c r="C123" s="4">
        <v>0.819675922</v>
      </c>
      <c r="D123" s="40">
        <v>0.819675922</v>
      </c>
      <c r="E123" s="2">
        <v>1140</v>
      </c>
      <c r="F123" s="41">
        <v>0</v>
      </c>
      <c r="I123" s="9">
        <v>1050.9</v>
      </c>
      <c r="J123" s="59">
        <f t="shared" si="5"/>
        <v>1003.4200000000001</v>
      </c>
      <c r="K123" s="11">
        <f t="shared" si="6"/>
        <v>80.95373905990905</v>
      </c>
      <c r="L123" s="11">
        <f t="shared" si="4"/>
        <v>69.25373905990905</v>
      </c>
      <c r="N123" s="13">
        <f t="shared" si="7"/>
        <v>69.25373905990905</v>
      </c>
      <c r="O123" s="5">
        <v>18.7</v>
      </c>
      <c r="P123" s="5">
        <v>46.3</v>
      </c>
      <c r="Q123" s="5">
        <v>38.6</v>
      </c>
      <c r="S123" s="14">
        <v>3.2912</v>
      </c>
      <c r="V123" s="14">
        <v>2.479</v>
      </c>
      <c r="Y123" s="15">
        <v>11.116</v>
      </c>
      <c r="Z123" s="13">
        <v>69.25373905990905</v>
      </c>
    </row>
    <row r="124" spans="1:26" ht="12.75">
      <c r="A124" s="3">
        <v>36640</v>
      </c>
      <c r="B124" s="39">
        <v>115</v>
      </c>
      <c r="C124" s="4">
        <v>0.819791675</v>
      </c>
      <c r="D124" s="40">
        <v>0.819791675</v>
      </c>
      <c r="E124" s="2">
        <v>1150</v>
      </c>
      <c r="F124" s="41">
        <v>0</v>
      </c>
      <c r="I124" s="9">
        <v>1043.7</v>
      </c>
      <c r="J124" s="59">
        <f t="shared" si="5"/>
        <v>996.22</v>
      </c>
      <c r="K124" s="11">
        <f t="shared" si="6"/>
        <v>140.75321122442037</v>
      </c>
      <c r="L124" s="11">
        <f t="shared" si="4"/>
        <v>129.05321122442038</v>
      </c>
      <c r="N124" s="13">
        <f t="shared" si="7"/>
        <v>129.05321122442038</v>
      </c>
      <c r="O124" s="5">
        <v>17.9</v>
      </c>
      <c r="P124" s="5">
        <v>45.6</v>
      </c>
      <c r="Q124" s="5">
        <v>41.6</v>
      </c>
      <c r="R124" s="1">
        <v>1.1E-05</v>
      </c>
      <c r="S124" s="14">
        <v>3.5043999999999995</v>
      </c>
      <c r="V124" s="14">
        <v>2.549</v>
      </c>
      <c r="Y124" s="15">
        <v>11.772</v>
      </c>
      <c r="Z124" s="13">
        <v>129.05321122442038</v>
      </c>
    </row>
    <row r="125" spans="1:26" ht="12.75">
      <c r="A125" s="3">
        <v>36640</v>
      </c>
      <c r="B125" s="39">
        <v>115</v>
      </c>
      <c r="C125" s="4">
        <v>0.819907427</v>
      </c>
      <c r="D125" s="40">
        <v>0.819907427</v>
      </c>
      <c r="E125" s="2">
        <v>1160</v>
      </c>
      <c r="F125" s="41">
        <v>0</v>
      </c>
      <c r="I125" s="9">
        <v>1037.7</v>
      </c>
      <c r="J125" s="59">
        <f t="shared" si="5"/>
        <v>990.22</v>
      </c>
      <c r="K125" s="11">
        <f t="shared" si="6"/>
        <v>190.91718270262697</v>
      </c>
      <c r="L125" s="11">
        <f t="shared" si="4"/>
        <v>179.21718270262699</v>
      </c>
      <c r="N125" s="13">
        <f t="shared" si="7"/>
        <v>179.21718270262699</v>
      </c>
      <c r="O125" s="5">
        <v>17.3</v>
      </c>
      <c r="P125" s="5">
        <v>46.4</v>
      </c>
      <c r="Q125" s="5">
        <v>36.5</v>
      </c>
      <c r="S125" s="14">
        <v>3.558</v>
      </c>
      <c r="V125" s="14">
        <v>2.549</v>
      </c>
      <c r="Y125" s="15">
        <v>11.948</v>
      </c>
      <c r="Z125" s="13">
        <v>179.21718270262699</v>
      </c>
    </row>
    <row r="126" spans="1:26" ht="12.75">
      <c r="A126" s="3">
        <v>36640</v>
      </c>
      <c r="B126" s="39">
        <v>115</v>
      </c>
      <c r="C126" s="4">
        <v>0.820023119</v>
      </c>
      <c r="D126" s="40">
        <v>0.820023119</v>
      </c>
      <c r="E126" s="2">
        <v>1170</v>
      </c>
      <c r="F126" s="41">
        <v>0</v>
      </c>
      <c r="I126" s="9">
        <v>1034.4</v>
      </c>
      <c r="J126" s="59">
        <f t="shared" si="5"/>
        <v>986.9200000000001</v>
      </c>
      <c r="K126" s="11">
        <f t="shared" si="6"/>
        <v>218.6370861735847</v>
      </c>
      <c r="L126" s="11">
        <f t="shared" si="4"/>
        <v>206.9370861735847</v>
      </c>
      <c r="N126" s="13">
        <f t="shared" si="7"/>
        <v>206.9370861735847</v>
      </c>
      <c r="O126" s="5">
        <v>17.2</v>
      </c>
      <c r="P126" s="5">
        <v>48.9</v>
      </c>
      <c r="Q126" s="5">
        <v>42.3</v>
      </c>
      <c r="S126" s="14">
        <v>3.9112</v>
      </c>
      <c r="V126" s="14">
        <v>2.37</v>
      </c>
      <c r="Y126" s="15">
        <v>11.877</v>
      </c>
      <c r="Z126" s="13">
        <v>206.9370861735847</v>
      </c>
    </row>
    <row r="127" spans="1:26" ht="12.75">
      <c r="A127" s="3">
        <v>36640</v>
      </c>
      <c r="B127" s="39">
        <v>115</v>
      </c>
      <c r="C127" s="4">
        <v>0.820138872</v>
      </c>
      <c r="D127" s="40">
        <v>0.820138872</v>
      </c>
      <c r="E127" s="2">
        <v>1180</v>
      </c>
      <c r="F127" s="41">
        <v>0</v>
      </c>
      <c r="I127" s="9">
        <v>1031.9</v>
      </c>
      <c r="J127" s="59">
        <f t="shared" si="5"/>
        <v>984.4200000000001</v>
      </c>
      <c r="K127" s="11">
        <f t="shared" si="6"/>
        <v>239.69878994779287</v>
      </c>
      <c r="L127" s="11">
        <f t="shared" si="4"/>
        <v>227.9987899477929</v>
      </c>
      <c r="N127" s="13">
        <f t="shared" si="7"/>
        <v>227.9987899477929</v>
      </c>
      <c r="O127" s="5">
        <v>16.8</v>
      </c>
      <c r="P127" s="5">
        <v>48.4</v>
      </c>
      <c r="Q127" s="5">
        <v>38.2</v>
      </c>
      <c r="S127" s="14">
        <v>3.6932</v>
      </c>
      <c r="V127" s="14">
        <v>2.349</v>
      </c>
      <c r="Y127" s="15">
        <v>11.015</v>
      </c>
      <c r="Z127" s="13">
        <v>227.9987899477929</v>
      </c>
    </row>
    <row r="128" spans="1:26" ht="12.75">
      <c r="A128" s="3">
        <v>36640</v>
      </c>
      <c r="B128" s="39">
        <v>115</v>
      </c>
      <c r="C128" s="4">
        <v>0.820254624</v>
      </c>
      <c r="D128" s="40">
        <v>0.820254624</v>
      </c>
      <c r="E128" s="2">
        <v>1190</v>
      </c>
      <c r="F128" s="41">
        <v>0</v>
      </c>
      <c r="I128" s="9">
        <v>1030.4</v>
      </c>
      <c r="J128" s="59">
        <f t="shared" si="5"/>
        <v>982.9200000000001</v>
      </c>
      <c r="K128" s="11">
        <f t="shared" si="6"/>
        <v>252.3615014990984</v>
      </c>
      <c r="L128" s="11">
        <f t="shared" si="4"/>
        <v>240.66150149909842</v>
      </c>
      <c r="N128" s="13">
        <f t="shared" si="7"/>
        <v>240.66150149909842</v>
      </c>
      <c r="O128" s="5">
        <v>16.6</v>
      </c>
      <c r="P128" s="5">
        <v>49.1</v>
      </c>
      <c r="Q128" s="5">
        <v>42.4</v>
      </c>
      <c r="S128" s="14">
        <v>4.471</v>
      </c>
      <c r="V128" s="14">
        <v>2.478</v>
      </c>
      <c r="Y128" s="15">
        <v>11.055</v>
      </c>
      <c r="Z128" s="13">
        <v>240.66150149909842</v>
      </c>
    </row>
    <row r="129" spans="1:26" ht="12.75">
      <c r="A129" s="3">
        <v>36640</v>
      </c>
      <c r="B129" s="39">
        <v>115</v>
      </c>
      <c r="C129" s="4">
        <v>0.820370376</v>
      </c>
      <c r="D129" s="40">
        <v>0.820370376</v>
      </c>
      <c r="E129" s="2">
        <v>1200</v>
      </c>
      <c r="F129" s="41">
        <v>0</v>
      </c>
      <c r="I129" s="9">
        <v>1027.4</v>
      </c>
      <c r="J129" s="59">
        <f t="shared" si="5"/>
        <v>979.9200000000001</v>
      </c>
      <c r="K129" s="11">
        <f t="shared" si="6"/>
        <v>277.7450004231605</v>
      </c>
      <c r="L129" s="11">
        <f t="shared" si="4"/>
        <v>266.0450004231605</v>
      </c>
      <c r="N129" s="13">
        <f t="shared" si="7"/>
        <v>266.0450004231605</v>
      </c>
      <c r="O129" s="5">
        <v>16.3</v>
      </c>
      <c r="P129" s="5">
        <v>49.4</v>
      </c>
      <c r="Q129" s="5">
        <v>41.7</v>
      </c>
      <c r="S129" s="14">
        <v>4.795</v>
      </c>
      <c r="V129" s="14">
        <v>2.529</v>
      </c>
      <c r="Y129" s="15">
        <v>11.736</v>
      </c>
      <c r="Z129" s="13">
        <v>266.0450004231605</v>
      </c>
    </row>
    <row r="130" spans="1:26" ht="12.75">
      <c r="A130" s="3">
        <v>36640</v>
      </c>
      <c r="B130" s="39">
        <v>115</v>
      </c>
      <c r="C130" s="4">
        <v>0.820486128</v>
      </c>
      <c r="D130" s="40">
        <v>0.820486128</v>
      </c>
      <c r="E130" s="2">
        <v>1210</v>
      </c>
      <c r="F130" s="41">
        <v>0</v>
      </c>
      <c r="I130" s="9">
        <v>1025.1</v>
      </c>
      <c r="J130" s="59">
        <f t="shared" si="5"/>
        <v>977.6199999999999</v>
      </c>
      <c r="K130" s="11">
        <f t="shared" si="6"/>
        <v>297.25836612126244</v>
      </c>
      <c r="L130" s="11">
        <f t="shared" si="4"/>
        <v>285.55836612126245</v>
      </c>
      <c r="N130" s="13">
        <f t="shared" si="7"/>
        <v>285.55836612126245</v>
      </c>
      <c r="O130" s="5">
        <v>16.3</v>
      </c>
      <c r="P130" s="5">
        <v>50</v>
      </c>
      <c r="Q130" s="5">
        <v>47.8</v>
      </c>
      <c r="R130" s="1">
        <v>1.19E-05</v>
      </c>
      <c r="S130" s="14">
        <v>4.529</v>
      </c>
      <c r="V130" s="14">
        <v>2.518</v>
      </c>
      <c r="Y130" s="15">
        <v>11.646</v>
      </c>
      <c r="Z130" s="13">
        <v>285.55836612126245</v>
      </c>
    </row>
    <row r="131" spans="1:26" ht="12.75">
      <c r="A131" s="3">
        <v>36640</v>
      </c>
      <c r="B131" s="39">
        <v>115</v>
      </c>
      <c r="C131" s="4">
        <v>0.820601881</v>
      </c>
      <c r="D131" s="40">
        <v>0.820601881</v>
      </c>
      <c r="E131" s="2">
        <v>1220</v>
      </c>
      <c r="F131" s="41">
        <v>0</v>
      </c>
      <c r="I131" s="9">
        <v>1021.8</v>
      </c>
      <c r="J131" s="59">
        <f t="shared" si="5"/>
        <v>974.3199999999999</v>
      </c>
      <c r="K131" s="11">
        <f t="shared" si="6"/>
        <v>325.3361406794704</v>
      </c>
      <c r="L131" s="11">
        <f t="shared" si="4"/>
        <v>313.63614067947043</v>
      </c>
      <c r="N131" s="13">
        <f t="shared" si="7"/>
        <v>313.63614067947043</v>
      </c>
      <c r="O131" s="5">
        <v>15.9</v>
      </c>
      <c r="P131" s="5">
        <v>51.9</v>
      </c>
      <c r="Q131" s="5">
        <v>46.4</v>
      </c>
      <c r="S131" s="14">
        <v>4.897</v>
      </c>
      <c r="V131" s="14">
        <v>2.258</v>
      </c>
      <c r="Y131" s="15">
        <v>11.355</v>
      </c>
      <c r="Z131" s="13">
        <v>313.63614067947043</v>
      </c>
    </row>
    <row r="132" spans="1:26" ht="12.75">
      <c r="A132" s="3">
        <v>36640</v>
      </c>
      <c r="B132" s="39">
        <v>115</v>
      </c>
      <c r="C132" s="4">
        <v>0.820717573</v>
      </c>
      <c r="D132" s="40">
        <v>0.820717573</v>
      </c>
      <c r="E132" s="2">
        <v>1230</v>
      </c>
      <c r="F132" s="41">
        <v>0</v>
      </c>
      <c r="I132" s="9">
        <v>1019</v>
      </c>
      <c r="J132" s="59">
        <f t="shared" si="5"/>
        <v>971.52</v>
      </c>
      <c r="K132" s="11">
        <f t="shared" si="6"/>
        <v>349.2343850260877</v>
      </c>
      <c r="L132" s="11">
        <f t="shared" si="4"/>
        <v>337.5343850260877</v>
      </c>
      <c r="N132" s="13">
        <f t="shared" si="7"/>
        <v>337.5343850260877</v>
      </c>
      <c r="O132" s="5">
        <v>15.7</v>
      </c>
      <c r="P132" s="5">
        <v>52.3</v>
      </c>
      <c r="Q132" s="5">
        <v>45.9</v>
      </c>
      <c r="S132" s="14">
        <v>4.546</v>
      </c>
      <c r="V132" s="14">
        <v>2.039</v>
      </c>
      <c r="Y132" s="15">
        <v>11.836</v>
      </c>
      <c r="Z132" s="13">
        <v>337.5343850260877</v>
      </c>
    </row>
    <row r="133" spans="1:26" ht="12.75">
      <c r="A133" s="3">
        <v>36640</v>
      </c>
      <c r="B133" s="39">
        <v>115</v>
      </c>
      <c r="C133" s="4">
        <v>0.820833325</v>
      </c>
      <c r="D133" s="40">
        <v>0.820833325</v>
      </c>
      <c r="E133" s="2">
        <v>1240</v>
      </c>
      <c r="F133" s="41">
        <v>0</v>
      </c>
      <c r="I133" s="9">
        <v>1016.6</v>
      </c>
      <c r="J133" s="59">
        <f t="shared" si="5"/>
        <v>969.12</v>
      </c>
      <c r="K133" s="11">
        <f t="shared" si="6"/>
        <v>369.7734787818872</v>
      </c>
      <c r="L133" s="11">
        <f t="shared" si="4"/>
        <v>358.0734787818872</v>
      </c>
      <c r="N133" s="13">
        <f t="shared" si="7"/>
        <v>358.0734787818872</v>
      </c>
      <c r="O133" s="5">
        <v>15.6</v>
      </c>
      <c r="P133" s="5">
        <v>53.2</v>
      </c>
      <c r="Q133" s="5">
        <v>42</v>
      </c>
      <c r="S133" s="14">
        <v>4.371</v>
      </c>
      <c r="V133" s="14">
        <v>2.179</v>
      </c>
      <c r="Y133" s="15">
        <v>11.025</v>
      </c>
      <c r="Z133" s="13">
        <v>358.0734787818872</v>
      </c>
    </row>
    <row r="134" spans="1:26" ht="12.75">
      <c r="A134" s="3">
        <v>36640</v>
      </c>
      <c r="B134" s="39">
        <v>115</v>
      </c>
      <c r="C134" s="4">
        <v>0.820949078</v>
      </c>
      <c r="D134" s="40">
        <v>0.820949078</v>
      </c>
      <c r="E134" s="2">
        <v>1250</v>
      </c>
      <c r="F134" s="41">
        <v>0</v>
      </c>
      <c r="I134" s="9">
        <v>1015.9</v>
      </c>
      <c r="J134" s="59">
        <f t="shared" si="5"/>
        <v>968.42</v>
      </c>
      <c r="K134" s="11">
        <f t="shared" si="6"/>
        <v>375.77362970863334</v>
      </c>
      <c r="L134" s="11">
        <f t="shared" si="4"/>
        <v>364.07362970863335</v>
      </c>
      <c r="N134" s="13">
        <f t="shared" si="7"/>
        <v>364.07362970863335</v>
      </c>
      <c r="O134" s="5">
        <v>15.3</v>
      </c>
      <c r="P134" s="5">
        <v>52.2</v>
      </c>
      <c r="Q134" s="5">
        <v>45.6</v>
      </c>
      <c r="S134" s="14">
        <v>4.46</v>
      </c>
      <c r="V134" s="14">
        <v>2.42</v>
      </c>
      <c r="Y134" s="15">
        <v>10.952</v>
      </c>
      <c r="Z134" s="13">
        <v>364.07362970863335</v>
      </c>
    </row>
    <row r="135" spans="1:26" ht="12.75">
      <c r="A135" s="3">
        <v>36640</v>
      </c>
      <c r="B135" s="39">
        <v>115</v>
      </c>
      <c r="C135" s="4">
        <v>0.82106483</v>
      </c>
      <c r="D135" s="40">
        <v>0.82106483</v>
      </c>
      <c r="E135" s="2">
        <v>1260</v>
      </c>
      <c r="F135" s="41">
        <v>0</v>
      </c>
      <c r="I135" s="9">
        <v>1013.2</v>
      </c>
      <c r="J135" s="59">
        <f t="shared" si="5"/>
        <v>965.72</v>
      </c>
      <c r="K135" s="11">
        <f t="shared" si="6"/>
        <v>398.95776660499143</v>
      </c>
      <c r="L135" s="11">
        <f t="shared" si="4"/>
        <v>387.25776660499145</v>
      </c>
      <c r="N135" s="13">
        <f t="shared" si="7"/>
        <v>387.25776660499145</v>
      </c>
      <c r="O135" s="5">
        <v>15.2</v>
      </c>
      <c r="P135" s="5">
        <v>52.8</v>
      </c>
      <c r="Q135" s="5">
        <v>40.1</v>
      </c>
      <c r="S135" s="14">
        <v>4.311</v>
      </c>
      <c r="V135" s="14">
        <v>2.759</v>
      </c>
      <c r="Y135" s="15">
        <v>11.344</v>
      </c>
      <c r="Z135" s="13">
        <v>387.25776660499145</v>
      </c>
    </row>
    <row r="136" spans="1:26" ht="12.75">
      <c r="A136" s="3">
        <v>36640</v>
      </c>
      <c r="B136" s="39">
        <v>115</v>
      </c>
      <c r="C136" s="4">
        <v>0.821180582</v>
      </c>
      <c r="D136" s="40">
        <v>0.821180582</v>
      </c>
      <c r="E136" s="2">
        <v>1270</v>
      </c>
      <c r="F136" s="41">
        <v>0</v>
      </c>
      <c r="I136" s="9">
        <v>1011.9</v>
      </c>
      <c r="J136" s="59">
        <f t="shared" si="5"/>
        <v>964.42</v>
      </c>
      <c r="K136" s="11">
        <f t="shared" si="6"/>
        <v>410.14362712905955</v>
      </c>
      <c r="L136" s="11">
        <f t="shared" si="4"/>
        <v>398.44362712905956</v>
      </c>
      <c r="N136" s="13">
        <f t="shared" si="7"/>
        <v>398.44362712905956</v>
      </c>
      <c r="O136" s="5">
        <v>15</v>
      </c>
      <c r="P136" s="5">
        <v>51.8</v>
      </c>
      <c r="Q136" s="5">
        <v>42.6</v>
      </c>
      <c r="R136" s="1">
        <v>8.99E-06</v>
      </c>
      <c r="S136" s="14">
        <v>4.509</v>
      </c>
      <c r="V136" s="14">
        <v>2.957</v>
      </c>
      <c r="Y136" s="15">
        <v>11.945</v>
      </c>
      <c r="Z136" s="13">
        <v>398.44362712905956</v>
      </c>
    </row>
    <row r="137" spans="1:26" ht="12.75">
      <c r="A137" s="3">
        <v>36640</v>
      </c>
      <c r="B137" s="39">
        <v>115</v>
      </c>
      <c r="C137" s="4">
        <v>0.821296275</v>
      </c>
      <c r="D137" s="40">
        <v>0.821296275</v>
      </c>
      <c r="E137" s="2">
        <v>1280</v>
      </c>
      <c r="F137" s="41">
        <v>0</v>
      </c>
      <c r="I137" s="9">
        <v>1011.1</v>
      </c>
      <c r="J137" s="59">
        <f t="shared" si="5"/>
        <v>963.62</v>
      </c>
      <c r="K137" s="11">
        <f t="shared" si="6"/>
        <v>417.0347305074561</v>
      </c>
      <c r="L137" s="11">
        <f aca="true" t="shared" si="8" ref="L137:L200">(K137-11.7)</f>
        <v>405.33473050745613</v>
      </c>
      <c r="N137" s="13">
        <f t="shared" si="7"/>
        <v>405.33473050745613</v>
      </c>
      <c r="O137" s="5">
        <v>14.9</v>
      </c>
      <c r="P137" s="5">
        <v>52.2</v>
      </c>
      <c r="Q137" s="5">
        <v>38.2</v>
      </c>
      <c r="S137" s="14">
        <v>4.45</v>
      </c>
      <c r="V137" s="14">
        <v>3.059</v>
      </c>
      <c r="Y137" s="15">
        <v>11.34</v>
      </c>
      <c r="Z137" s="13">
        <v>405.33473050745613</v>
      </c>
    </row>
    <row r="138" spans="1:26" ht="12.75">
      <c r="A138" s="3">
        <v>36640</v>
      </c>
      <c r="B138" s="39">
        <v>115</v>
      </c>
      <c r="C138" s="4">
        <v>0.821412027</v>
      </c>
      <c r="D138" s="40">
        <v>0.821412027</v>
      </c>
      <c r="E138" s="2">
        <v>1290</v>
      </c>
      <c r="F138" s="41">
        <v>0</v>
      </c>
      <c r="I138" s="9">
        <v>1007.5</v>
      </c>
      <c r="J138" s="59">
        <f aca="true" t="shared" si="9" ref="J138:J201">(I138-47.48)</f>
        <v>960.02</v>
      </c>
      <c r="K138" s="11">
        <f aca="true" t="shared" si="10" ref="K138:K201">(8303.951372*LN(1013.25/J138))</f>
        <v>448.11566024390845</v>
      </c>
      <c r="L138" s="11">
        <f t="shared" si="8"/>
        <v>436.41566024390846</v>
      </c>
      <c r="N138" s="13">
        <f aca="true" t="shared" si="11" ref="N138:N201">AVERAGE(L138:M138)</f>
        <v>436.41566024390846</v>
      </c>
      <c r="O138" s="5">
        <v>14.8</v>
      </c>
      <c r="P138" s="5">
        <v>52.3</v>
      </c>
      <c r="Q138" s="5">
        <v>42.6</v>
      </c>
      <c r="S138" s="14">
        <v>4.152</v>
      </c>
      <c r="V138" s="14">
        <v>3.129</v>
      </c>
      <c r="Y138" s="15">
        <v>11.956</v>
      </c>
      <c r="Z138" s="13">
        <v>436.41566024390846</v>
      </c>
    </row>
    <row r="139" spans="1:26" ht="12.75">
      <c r="A139" s="3">
        <v>36640</v>
      </c>
      <c r="B139" s="39">
        <v>115</v>
      </c>
      <c r="C139" s="4">
        <v>0.821527779</v>
      </c>
      <c r="D139" s="40">
        <v>0.821527779</v>
      </c>
      <c r="E139" s="2">
        <v>1300</v>
      </c>
      <c r="F139" s="41">
        <v>0</v>
      </c>
      <c r="I139" s="9">
        <v>1005.5</v>
      </c>
      <c r="J139" s="59">
        <f t="shared" si="9"/>
        <v>958.02</v>
      </c>
      <c r="K139" s="11">
        <f t="shared" si="10"/>
        <v>465.43324357188453</v>
      </c>
      <c r="L139" s="11">
        <f t="shared" si="8"/>
        <v>453.73324357188454</v>
      </c>
      <c r="N139" s="13">
        <f t="shared" si="11"/>
        <v>453.73324357188454</v>
      </c>
      <c r="O139" s="5">
        <v>14.6</v>
      </c>
      <c r="P139" s="5">
        <v>51.9</v>
      </c>
      <c r="Q139" s="5">
        <v>41.8</v>
      </c>
      <c r="S139" s="14">
        <v>4.231</v>
      </c>
      <c r="V139" s="14">
        <v>3.428</v>
      </c>
      <c r="Y139" s="15">
        <v>11.141</v>
      </c>
      <c r="Z139" s="13">
        <v>453.73324357188454</v>
      </c>
    </row>
    <row r="140" spans="1:26" ht="12.75">
      <c r="A140" s="3">
        <v>36640</v>
      </c>
      <c r="B140" s="39">
        <v>115</v>
      </c>
      <c r="C140" s="4">
        <v>0.821643531</v>
      </c>
      <c r="D140" s="40">
        <v>0.821643531</v>
      </c>
      <c r="E140" s="2">
        <v>1310</v>
      </c>
      <c r="F140" s="41">
        <v>0</v>
      </c>
      <c r="I140" s="9">
        <v>1004</v>
      </c>
      <c r="J140" s="59">
        <f t="shared" si="9"/>
        <v>956.52</v>
      </c>
      <c r="K140" s="11">
        <f t="shared" si="10"/>
        <v>478.4451729195505</v>
      </c>
      <c r="L140" s="11">
        <f t="shared" si="8"/>
        <v>466.7451729195505</v>
      </c>
      <c r="N140" s="13">
        <f t="shared" si="11"/>
        <v>466.7451729195505</v>
      </c>
      <c r="O140" s="5">
        <v>14.5</v>
      </c>
      <c r="P140" s="5">
        <v>52.5</v>
      </c>
      <c r="Q140" s="5">
        <v>45.6</v>
      </c>
      <c r="S140" s="14">
        <v>4.271</v>
      </c>
      <c r="V140" s="14">
        <v>3.537</v>
      </c>
      <c r="Y140" s="15">
        <v>11.797</v>
      </c>
      <c r="Z140" s="13">
        <v>466.7451729195505</v>
      </c>
    </row>
    <row r="141" spans="1:26" ht="12.75">
      <c r="A141" s="3">
        <v>36640</v>
      </c>
      <c r="B141" s="39">
        <v>115</v>
      </c>
      <c r="C141" s="4">
        <v>0.821759284</v>
      </c>
      <c r="D141" s="40">
        <v>0.821759284</v>
      </c>
      <c r="E141" s="2">
        <v>1320</v>
      </c>
      <c r="F141" s="41">
        <v>0</v>
      </c>
      <c r="I141" s="9">
        <v>1002.7</v>
      </c>
      <c r="J141" s="59">
        <f t="shared" si="9"/>
        <v>955.22</v>
      </c>
      <c r="K141" s="11">
        <f t="shared" si="10"/>
        <v>489.73869447324955</v>
      </c>
      <c r="L141" s="11">
        <f t="shared" si="8"/>
        <v>478.03869447324956</v>
      </c>
      <c r="N141" s="13">
        <f t="shared" si="11"/>
        <v>478.03869447324956</v>
      </c>
      <c r="O141" s="5">
        <v>14.4</v>
      </c>
      <c r="P141" s="5">
        <v>52.9</v>
      </c>
      <c r="Q141" s="5">
        <v>44.7</v>
      </c>
      <c r="S141" s="14">
        <v>4.546</v>
      </c>
      <c r="V141" s="14">
        <v>3.727</v>
      </c>
      <c r="Y141" s="15">
        <v>11.221</v>
      </c>
      <c r="Z141" s="13">
        <v>478.03869447324956</v>
      </c>
    </row>
    <row r="142" spans="1:26" ht="12.75">
      <c r="A142" s="3">
        <v>36640</v>
      </c>
      <c r="B142" s="39">
        <v>115</v>
      </c>
      <c r="C142" s="4">
        <v>0.821874976</v>
      </c>
      <c r="D142" s="40">
        <v>0.821874976</v>
      </c>
      <c r="E142" s="2">
        <v>1330</v>
      </c>
      <c r="F142" s="41">
        <v>0</v>
      </c>
      <c r="I142" s="9">
        <v>998.5</v>
      </c>
      <c r="J142" s="59">
        <f t="shared" si="9"/>
        <v>951.02</v>
      </c>
      <c r="K142" s="11">
        <f t="shared" si="10"/>
        <v>526.3307838204134</v>
      </c>
      <c r="L142" s="11">
        <f t="shared" si="8"/>
        <v>514.6307838204134</v>
      </c>
      <c r="N142" s="13">
        <f t="shared" si="11"/>
        <v>514.6307838204134</v>
      </c>
      <c r="O142" s="5">
        <v>14.4</v>
      </c>
      <c r="P142" s="5">
        <v>53.9</v>
      </c>
      <c r="Q142" s="5">
        <v>49</v>
      </c>
      <c r="R142" s="1">
        <v>1.74E-05</v>
      </c>
      <c r="S142" s="14">
        <v>4.614</v>
      </c>
      <c r="V142" s="14">
        <v>3.998</v>
      </c>
      <c r="Y142" s="15">
        <v>11.828</v>
      </c>
      <c r="Z142" s="13">
        <v>514.6307838204134</v>
      </c>
    </row>
    <row r="143" spans="1:26" ht="12.75">
      <c r="A143" s="3">
        <v>36640</v>
      </c>
      <c r="B143" s="39">
        <v>115</v>
      </c>
      <c r="C143" s="4">
        <v>0.821990728</v>
      </c>
      <c r="D143" s="40">
        <v>0.821990728</v>
      </c>
      <c r="E143" s="2">
        <v>1340</v>
      </c>
      <c r="F143" s="41">
        <v>0</v>
      </c>
      <c r="I143" s="9">
        <v>997.1</v>
      </c>
      <c r="J143" s="59">
        <f t="shared" si="9"/>
        <v>949.62</v>
      </c>
      <c r="K143" s="11">
        <f t="shared" si="10"/>
        <v>538.5640673705412</v>
      </c>
      <c r="L143" s="11">
        <f t="shared" si="8"/>
        <v>526.8640673705412</v>
      </c>
      <c r="N143" s="13">
        <f t="shared" si="11"/>
        <v>526.8640673705412</v>
      </c>
      <c r="O143" s="5">
        <v>14.3</v>
      </c>
      <c r="P143" s="5">
        <v>54.2</v>
      </c>
      <c r="Q143" s="5">
        <v>43.4</v>
      </c>
      <c r="S143" s="14">
        <v>4.311</v>
      </c>
      <c r="V143" s="14">
        <v>3.899</v>
      </c>
      <c r="Y143" s="15">
        <v>11.591</v>
      </c>
      <c r="Z143" s="13">
        <v>526.8640673705412</v>
      </c>
    </row>
    <row r="144" spans="1:26" ht="12.75">
      <c r="A144" s="3">
        <v>36640</v>
      </c>
      <c r="B144" s="39">
        <v>115</v>
      </c>
      <c r="C144" s="4">
        <v>0.822106481</v>
      </c>
      <c r="D144" s="40">
        <v>0.822106481</v>
      </c>
      <c r="E144" s="2">
        <v>1350</v>
      </c>
      <c r="F144" s="41">
        <v>0</v>
      </c>
      <c r="I144" s="9">
        <v>995.6</v>
      </c>
      <c r="J144" s="59">
        <f t="shared" si="9"/>
        <v>948.12</v>
      </c>
      <c r="K144" s="11">
        <f t="shared" si="10"/>
        <v>551.6911866302562</v>
      </c>
      <c r="L144" s="11">
        <f t="shared" si="8"/>
        <v>539.9911866302562</v>
      </c>
      <c r="N144" s="13">
        <f t="shared" si="11"/>
        <v>539.9911866302562</v>
      </c>
      <c r="O144" s="5">
        <v>14.2</v>
      </c>
      <c r="P144" s="5">
        <v>53.5</v>
      </c>
      <c r="Q144" s="5">
        <v>44.2</v>
      </c>
      <c r="S144" s="14">
        <v>4.171</v>
      </c>
      <c r="V144" s="14">
        <v>3.278</v>
      </c>
      <c r="Y144" s="15">
        <v>11.906</v>
      </c>
      <c r="Z144" s="13">
        <v>539.9911866302562</v>
      </c>
    </row>
    <row r="145" spans="1:26" ht="12.75">
      <c r="A145" s="3">
        <v>36640</v>
      </c>
      <c r="B145" s="39">
        <v>115</v>
      </c>
      <c r="C145" s="4">
        <v>0.822222233</v>
      </c>
      <c r="D145" s="40">
        <v>0.822222233</v>
      </c>
      <c r="E145" s="2">
        <v>1360</v>
      </c>
      <c r="F145" s="41">
        <v>0</v>
      </c>
      <c r="I145" s="9">
        <v>993.2</v>
      </c>
      <c r="J145" s="59">
        <f t="shared" si="9"/>
        <v>945.72</v>
      </c>
      <c r="K145" s="11">
        <f t="shared" si="10"/>
        <v>572.7378367817892</v>
      </c>
      <c r="L145" s="11">
        <f t="shared" si="8"/>
        <v>561.0378367817891</v>
      </c>
      <c r="N145" s="13">
        <f t="shared" si="11"/>
        <v>561.0378367817891</v>
      </c>
      <c r="O145" s="5">
        <v>14.1</v>
      </c>
      <c r="P145" s="5">
        <v>55.4</v>
      </c>
      <c r="Q145" s="5">
        <v>42.9</v>
      </c>
      <c r="S145" s="14">
        <v>3.554</v>
      </c>
      <c r="V145" s="14">
        <v>2.849</v>
      </c>
      <c r="Y145" s="15">
        <v>13.578</v>
      </c>
      <c r="Z145" s="13">
        <v>561.0378367817891</v>
      </c>
    </row>
    <row r="146" spans="1:26" ht="12.75">
      <c r="A146" s="3">
        <v>36640</v>
      </c>
      <c r="B146" s="39">
        <v>115</v>
      </c>
      <c r="C146" s="4">
        <v>0.822337985</v>
      </c>
      <c r="D146" s="40">
        <v>0.822337985</v>
      </c>
      <c r="E146" s="2">
        <v>1370</v>
      </c>
      <c r="F146" s="41">
        <v>0</v>
      </c>
      <c r="I146" s="9">
        <v>990.5</v>
      </c>
      <c r="J146" s="59">
        <f t="shared" si="9"/>
        <v>943.02</v>
      </c>
      <c r="K146" s="11">
        <f t="shared" si="10"/>
        <v>596.4792559045172</v>
      </c>
      <c r="L146" s="11">
        <f t="shared" si="8"/>
        <v>584.7792559045172</v>
      </c>
      <c r="N146" s="13">
        <f t="shared" si="11"/>
        <v>584.7792559045172</v>
      </c>
      <c r="O146" s="5">
        <v>13.9</v>
      </c>
      <c r="P146" s="5">
        <v>56.5</v>
      </c>
      <c r="Q146" s="5">
        <v>46.4</v>
      </c>
      <c r="S146" s="14">
        <v>3.423</v>
      </c>
      <c r="V146" s="14">
        <v>2.16</v>
      </c>
      <c r="Y146" s="15">
        <v>13.698</v>
      </c>
      <c r="Z146" s="13">
        <v>584.7792559045172</v>
      </c>
    </row>
    <row r="147" spans="1:26" ht="12.75">
      <c r="A147" s="3">
        <v>36640</v>
      </c>
      <c r="B147" s="39">
        <v>115</v>
      </c>
      <c r="C147" s="4">
        <v>0.822453678</v>
      </c>
      <c r="D147" s="40">
        <v>0.822453678</v>
      </c>
      <c r="E147" s="2">
        <v>1380</v>
      </c>
      <c r="F147" s="41">
        <v>0</v>
      </c>
      <c r="I147" s="9">
        <v>988.1</v>
      </c>
      <c r="J147" s="59">
        <f t="shared" si="9"/>
        <v>940.62</v>
      </c>
      <c r="K147" s="11">
        <f t="shared" si="10"/>
        <v>617.6398747885354</v>
      </c>
      <c r="L147" s="11">
        <f t="shared" si="8"/>
        <v>605.9398747885353</v>
      </c>
      <c r="N147" s="13">
        <f t="shared" si="11"/>
        <v>605.9398747885353</v>
      </c>
      <c r="O147" s="5">
        <v>13.8</v>
      </c>
      <c r="P147" s="5">
        <v>54.3</v>
      </c>
      <c r="Q147" s="5">
        <v>44.9</v>
      </c>
      <c r="S147" s="14">
        <v>2.958</v>
      </c>
      <c r="V147" s="14">
        <v>1.7</v>
      </c>
      <c r="Y147" s="15">
        <v>12.837</v>
      </c>
      <c r="Z147" s="13">
        <v>605.9398747885353</v>
      </c>
    </row>
    <row r="148" spans="1:26" ht="12.75">
      <c r="A148" s="3">
        <v>36640</v>
      </c>
      <c r="B148" s="39">
        <v>115</v>
      </c>
      <c r="C148" s="4">
        <v>0.82256943</v>
      </c>
      <c r="D148" s="40">
        <v>0.82256943</v>
      </c>
      <c r="E148" s="2">
        <v>1390</v>
      </c>
      <c r="F148" s="41">
        <v>0</v>
      </c>
      <c r="I148" s="9">
        <v>985.6</v>
      </c>
      <c r="J148" s="59">
        <f t="shared" si="9"/>
        <v>938.12</v>
      </c>
      <c r="K148" s="11">
        <f t="shared" si="10"/>
        <v>639.7396764462778</v>
      </c>
      <c r="L148" s="11">
        <f t="shared" si="8"/>
        <v>628.0396764462778</v>
      </c>
      <c r="N148" s="13">
        <f t="shared" si="11"/>
        <v>628.0396764462778</v>
      </c>
      <c r="O148" s="5">
        <v>13.6</v>
      </c>
      <c r="P148" s="5">
        <v>55.2</v>
      </c>
      <c r="Q148" s="5">
        <v>49.8</v>
      </c>
      <c r="R148" s="1">
        <v>2.06E-05</v>
      </c>
      <c r="S148" s="14">
        <v>2.365</v>
      </c>
      <c r="V148" s="14">
        <v>1.401</v>
      </c>
      <c r="Y148" s="15">
        <v>12.856</v>
      </c>
      <c r="Z148" s="13">
        <v>628.0396764462778</v>
      </c>
    </row>
    <row r="149" spans="1:26" ht="12.75">
      <c r="A149" s="3">
        <v>36640</v>
      </c>
      <c r="B149" s="39">
        <v>115</v>
      </c>
      <c r="C149" s="4">
        <v>0.822685182</v>
      </c>
      <c r="D149" s="40">
        <v>0.822685182</v>
      </c>
      <c r="E149" s="2">
        <v>1400</v>
      </c>
      <c r="F149" s="41">
        <v>0</v>
      </c>
      <c r="I149" s="9">
        <v>983.2</v>
      </c>
      <c r="J149" s="59">
        <f t="shared" si="9"/>
        <v>935.72</v>
      </c>
      <c r="K149" s="11">
        <f t="shared" si="10"/>
        <v>661.0109634189591</v>
      </c>
      <c r="L149" s="11">
        <f t="shared" si="8"/>
        <v>649.3109634189591</v>
      </c>
      <c r="N149" s="13">
        <f t="shared" si="11"/>
        <v>649.3109634189591</v>
      </c>
      <c r="O149" s="5">
        <v>13.3</v>
      </c>
      <c r="P149" s="5">
        <v>56.2</v>
      </c>
      <c r="Q149" s="5">
        <v>47.6</v>
      </c>
      <c r="S149" s="14">
        <v>2.298</v>
      </c>
      <c r="V149" s="14">
        <v>1.209</v>
      </c>
      <c r="Y149" s="15">
        <v>13.726</v>
      </c>
      <c r="Z149" s="13">
        <v>649.3109634189591</v>
      </c>
    </row>
    <row r="150" spans="1:26" ht="12.75">
      <c r="A150" s="3">
        <v>36640</v>
      </c>
      <c r="B150" s="39">
        <v>115</v>
      </c>
      <c r="C150" s="4">
        <v>0.822800934</v>
      </c>
      <c r="D150" s="40">
        <v>0.822800934</v>
      </c>
      <c r="E150" s="2">
        <v>1410</v>
      </c>
      <c r="F150" s="41">
        <v>0</v>
      </c>
      <c r="I150" s="9">
        <v>980.8</v>
      </c>
      <c r="J150" s="59">
        <f t="shared" si="9"/>
        <v>933.3199999999999</v>
      </c>
      <c r="K150" s="11">
        <f t="shared" si="10"/>
        <v>682.336878590912</v>
      </c>
      <c r="L150" s="11">
        <f t="shared" si="8"/>
        <v>670.6368785909119</v>
      </c>
      <c r="N150" s="13">
        <f t="shared" si="11"/>
        <v>670.6368785909119</v>
      </c>
      <c r="O150" s="5">
        <v>13.3</v>
      </c>
      <c r="P150" s="5">
        <v>55.9</v>
      </c>
      <c r="Q150" s="5">
        <v>50.4</v>
      </c>
      <c r="S150" s="14">
        <v>1.981</v>
      </c>
      <c r="V150" s="14">
        <v>1.05</v>
      </c>
      <c r="Y150" s="15">
        <v>13.558</v>
      </c>
      <c r="Z150" s="13">
        <v>670.6368785909119</v>
      </c>
    </row>
    <row r="151" spans="1:26" ht="12.75">
      <c r="A151" s="3">
        <v>36640</v>
      </c>
      <c r="B151" s="39">
        <v>115</v>
      </c>
      <c r="C151" s="4">
        <v>0.822916687</v>
      </c>
      <c r="D151" s="40">
        <v>0.822916687</v>
      </c>
      <c r="E151" s="2">
        <v>1420</v>
      </c>
      <c r="F151" s="41">
        <v>0</v>
      </c>
      <c r="I151" s="9">
        <v>977.5</v>
      </c>
      <c r="J151" s="59">
        <f t="shared" si="9"/>
        <v>930.02</v>
      </c>
      <c r="K151" s="11">
        <f t="shared" si="10"/>
        <v>711.7497266781352</v>
      </c>
      <c r="L151" s="11">
        <f t="shared" si="8"/>
        <v>700.0497266781351</v>
      </c>
      <c r="N151" s="13">
        <f t="shared" si="11"/>
        <v>700.0497266781351</v>
      </c>
      <c r="O151" s="5">
        <v>12.9</v>
      </c>
      <c r="P151" s="5">
        <v>56</v>
      </c>
      <c r="Q151" s="5">
        <v>48.6</v>
      </c>
      <c r="S151" s="14">
        <v>2.049</v>
      </c>
      <c r="V151" s="14">
        <v>0.981</v>
      </c>
      <c r="Y151" s="15">
        <v>13.73</v>
      </c>
      <c r="Z151" s="13">
        <v>700.0497266781351</v>
      </c>
    </row>
    <row r="152" spans="1:26" ht="12.75">
      <c r="A152" s="3">
        <v>36640</v>
      </c>
      <c r="B152" s="39">
        <v>115</v>
      </c>
      <c r="C152" s="4">
        <v>0.823032379</v>
      </c>
      <c r="D152" s="40">
        <v>0.823032379</v>
      </c>
      <c r="E152" s="2">
        <v>1430</v>
      </c>
      <c r="F152" s="41">
        <v>0</v>
      </c>
      <c r="I152" s="9">
        <v>975.8</v>
      </c>
      <c r="J152" s="59">
        <f t="shared" si="9"/>
        <v>928.3199999999999</v>
      </c>
      <c r="K152" s="11">
        <f t="shared" si="10"/>
        <v>726.942556053017</v>
      </c>
      <c r="L152" s="11">
        <f t="shared" si="8"/>
        <v>715.242556053017</v>
      </c>
      <c r="N152" s="13">
        <f t="shared" si="11"/>
        <v>715.242556053017</v>
      </c>
      <c r="O152" s="5">
        <v>12.7</v>
      </c>
      <c r="P152" s="5">
        <v>57.5</v>
      </c>
      <c r="Q152" s="5">
        <v>50</v>
      </c>
      <c r="S152" s="14">
        <v>1.87</v>
      </c>
      <c r="V152" s="14">
        <v>0.959</v>
      </c>
      <c r="Y152" s="15">
        <v>12.945</v>
      </c>
      <c r="Z152" s="13">
        <v>715.242556053017</v>
      </c>
    </row>
    <row r="153" spans="1:26" ht="12.75">
      <c r="A153" s="3">
        <v>36640</v>
      </c>
      <c r="B153" s="39">
        <v>115</v>
      </c>
      <c r="C153" s="4">
        <v>0.823148131</v>
      </c>
      <c r="D153" s="40">
        <v>0.823148131</v>
      </c>
      <c r="E153" s="2">
        <v>1440</v>
      </c>
      <c r="F153" s="41">
        <v>0</v>
      </c>
      <c r="I153" s="9">
        <v>973.7</v>
      </c>
      <c r="J153" s="59">
        <f t="shared" si="9"/>
        <v>926.22</v>
      </c>
      <c r="K153" s="11">
        <f t="shared" si="10"/>
        <v>745.7486269218182</v>
      </c>
      <c r="L153" s="11">
        <f t="shared" si="8"/>
        <v>734.0486269218181</v>
      </c>
      <c r="N153" s="13">
        <f t="shared" si="11"/>
        <v>734.0486269218181</v>
      </c>
      <c r="O153" s="5">
        <v>12.7</v>
      </c>
      <c r="P153" s="5">
        <v>56</v>
      </c>
      <c r="Q153" s="5">
        <v>47.6</v>
      </c>
      <c r="S153" s="14">
        <v>1.691</v>
      </c>
      <c r="V153" s="14">
        <v>0.97</v>
      </c>
      <c r="Y153" s="15">
        <v>13.332</v>
      </c>
      <c r="Z153" s="13">
        <v>734.0486269218181</v>
      </c>
    </row>
    <row r="154" spans="1:26" ht="12.75">
      <c r="A154" s="3">
        <v>36640</v>
      </c>
      <c r="B154" s="39">
        <v>115</v>
      </c>
      <c r="C154" s="4">
        <v>0.823263884</v>
      </c>
      <c r="D154" s="40">
        <v>0.823263884</v>
      </c>
      <c r="E154" s="2">
        <v>1450</v>
      </c>
      <c r="F154" s="41">
        <v>0</v>
      </c>
      <c r="I154" s="9">
        <v>971.5</v>
      </c>
      <c r="J154" s="59">
        <f t="shared" si="9"/>
        <v>924.02</v>
      </c>
      <c r="K154" s="11">
        <f t="shared" si="10"/>
        <v>765.4960128045773</v>
      </c>
      <c r="L154" s="11">
        <f t="shared" si="8"/>
        <v>753.7960128045772</v>
      </c>
      <c r="N154" s="13">
        <f t="shared" si="11"/>
        <v>753.7960128045772</v>
      </c>
      <c r="O154" s="5">
        <v>12.5</v>
      </c>
      <c r="P154" s="5">
        <v>55.8</v>
      </c>
      <c r="Q154" s="5">
        <v>50.1</v>
      </c>
      <c r="R154" s="1">
        <v>1.27E-05</v>
      </c>
      <c r="S154" s="14">
        <v>1.961</v>
      </c>
      <c r="V154" s="14">
        <v>0.939</v>
      </c>
      <c r="Y154" s="15">
        <v>12.906</v>
      </c>
      <c r="Z154" s="13">
        <v>753.7960128045772</v>
      </c>
    </row>
    <row r="155" spans="1:26" ht="12.75">
      <c r="A155" s="3">
        <v>36640</v>
      </c>
      <c r="B155" s="39">
        <v>115</v>
      </c>
      <c r="C155" s="4">
        <v>0.823379636</v>
      </c>
      <c r="D155" s="40">
        <v>0.823379636</v>
      </c>
      <c r="E155" s="2">
        <v>1460</v>
      </c>
      <c r="F155" s="41">
        <v>0</v>
      </c>
      <c r="I155" s="9">
        <v>969.5</v>
      </c>
      <c r="J155" s="59">
        <f t="shared" si="9"/>
        <v>922.02</v>
      </c>
      <c r="K155" s="11">
        <f t="shared" si="10"/>
        <v>783.4890240523072</v>
      </c>
      <c r="L155" s="11">
        <f t="shared" si="8"/>
        <v>771.7890240523071</v>
      </c>
      <c r="N155" s="13">
        <f t="shared" si="11"/>
        <v>771.7890240523071</v>
      </c>
      <c r="O155" s="5">
        <v>12.3</v>
      </c>
      <c r="P155" s="5">
        <v>56.8</v>
      </c>
      <c r="Q155" s="5">
        <v>48.6</v>
      </c>
      <c r="S155" s="14">
        <v>1.83</v>
      </c>
      <c r="V155" s="14">
        <v>0.989</v>
      </c>
      <c r="Y155" s="15">
        <v>13.606</v>
      </c>
      <c r="Z155" s="13">
        <v>771.7890240523071</v>
      </c>
    </row>
    <row r="156" spans="1:26" ht="12.75">
      <c r="A156" s="3">
        <v>36640</v>
      </c>
      <c r="B156" s="39">
        <v>115</v>
      </c>
      <c r="C156" s="4">
        <v>0.823495388</v>
      </c>
      <c r="D156" s="40">
        <v>0.823495388</v>
      </c>
      <c r="E156" s="2">
        <v>1470</v>
      </c>
      <c r="F156" s="41">
        <v>0</v>
      </c>
      <c r="I156" s="9">
        <v>967.1</v>
      </c>
      <c r="J156" s="59">
        <f t="shared" si="9"/>
        <v>919.62</v>
      </c>
      <c r="K156" s="11">
        <f t="shared" si="10"/>
        <v>805.1322274740988</v>
      </c>
      <c r="L156" s="11">
        <f t="shared" si="8"/>
        <v>793.4322274740988</v>
      </c>
      <c r="N156" s="13">
        <f t="shared" si="11"/>
        <v>793.4322274740988</v>
      </c>
      <c r="O156" s="5">
        <v>12</v>
      </c>
      <c r="P156" s="5">
        <v>58.1</v>
      </c>
      <c r="Q156" s="5">
        <v>50.1</v>
      </c>
      <c r="S156" s="14">
        <v>1.762</v>
      </c>
      <c r="V156" s="14">
        <v>1.131</v>
      </c>
      <c r="Y156" s="15">
        <v>12.867</v>
      </c>
      <c r="Z156" s="13">
        <v>793.4322274740988</v>
      </c>
    </row>
    <row r="157" spans="1:26" ht="12.75">
      <c r="A157" s="3">
        <v>36640</v>
      </c>
      <c r="B157" s="39">
        <v>115</v>
      </c>
      <c r="C157" s="4">
        <v>0.82361114</v>
      </c>
      <c r="D157" s="40">
        <v>0.82361114</v>
      </c>
      <c r="E157" s="2">
        <v>1480</v>
      </c>
      <c r="F157" s="41">
        <v>0</v>
      </c>
      <c r="I157" s="9">
        <v>965.2</v>
      </c>
      <c r="J157" s="59">
        <f t="shared" si="9"/>
        <v>917.72</v>
      </c>
      <c r="K157" s="11">
        <f t="shared" si="10"/>
        <v>822.3065264397817</v>
      </c>
      <c r="L157" s="11">
        <f t="shared" si="8"/>
        <v>810.6065264397816</v>
      </c>
      <c r="N157" s="13">
        <f t="shared" si="11"/>
        <v>810.6065264397816</v>
      </c>
      <c r="O157" s="5">
        <v>11.9</v>
      </c>
      <c r="P157" s="5">
        <v>59.5</v>
      </c>
      <c r="Q157" s="5">
        <v>48.5</v>
      </c>
      <c r="S157" s="14">
        <v>1.671</v>
      </c>
      <c r="V157" s="14">
        <v>1.101</v>
      </c>
      <c r="Y157" s="15">
        <v>13.373</v>
      </c>
      <c r="Z157" s="13">
        <v>810.6065264397816</v>
      </c>
    </row>
    <row r="158" spans="1:26" ht="12.75">
      <c r="A158" s="3">
        <v>36640</v>
      </c>
      <c r="B158" s="39">
        <v>115</v>
      </c>
      <c r="C158" s="4">
        <v>0.823726833</v>
      </c>
      <c r="D158" s="40">
        <v>0.823726833</v>
      </c>
      <c r="E158" s="2">
        <v>1490</v>
      </c>
      <c r="F158" s="41">
        <v>0</v>
      </c>
      <c r="I158" s="9">
        <v>961.8</v>
      </c>
      <c r="J158" s="59">
        <f t="shared" si="9"/>
        <v>914.3199999999999</v>
      </c>
      <c r="K158" s="11">
        <f t="shared" si="10"/>
        <v>853.1284157857576</v>
      </c>
      <c r="L158" s="11">
        <f t="shared" si="8"/>
        <v>841.4284157857576</v>
      </c>
      <c r="N158" s="13">
        <f t="shared" si="11"/>
        <v>841.4284157857576</v>
      </c>
      <c r="O158" s="5">
        <v>11.5</v>
      </c>
      <c r="P158" s="5">
        <v>62.1</v>
      </c>
      <c r="Q158" s="5">
        <v>51.5</v>
      </c>
      <c r="S158" s="14">
        <v>1.664</v>
      </c>
      <c r="V158" s="14">
        <v>1.06</v>
      </c>
      <c r="Y158" s="15">
        <v>13.628</v>
      </c>
      <c r="Z158" s="13">
        <v>841.4284157857576</v>
      </c>
    </row>
    <row r="159" spans="1:26" ht="12.75">
      <c r="A159" s="3">
        <v>36640</v>
      </c>
      <c r="B159" s="39">
        <v>115</v>
      </c>
      <c r="C159" s="4">
        <v>0.823842585</v>
      </c>
      <c r="D159" s="40">
        <v>0.823842585</v>
      </c>
      <c r="E159" s="2">
        <v>1500</v>
      </c>
      <c r="F159" s="41">
        <v>0</v>
      </c>
      <c r="I159" s="9">
        <v>959</v>
      </c>
      <c r="J159" s="59">
        <f t="shared" si="9"/>
        <v>911.52</v>
      </c>
      <c r="K159" s="11">
        <f t="shared" si="10"/>
        <v>878.597330990265</v>
      </c>
      <c r="L159" s="11">
        <f t="shared" si="8"/>
        <v>866.897330990265</v>
      </c>
      <c r="N159" s="13">
        <f t="shared" si="11"/>
        <v>866.897330990265</v>
      </c>
      <c r="O159" s="5">
        <v>11.2</v>
      </c>
      <c r="P159" s="5">
        <v>62.7</v>
      </c>
      <c r="Q159" s="5">
        <v>47.4</v>
      </c>
      <c r="S159" s="14">
        <v>1.861</v>
      </c>
      <c r="V159" s="14">
        <v>0.969</v>
      </c>
      <c r="Y159" s="15">
        <v>13.38</v>
      </c>
      <c r="Z159" s="13">
        <v>866.897330990265</v>
      </c>
    </row>
    <row r="160" spans="1:26" ht="12.75">
      <c r="A160" s="3">
        <v>36640</v>
      </c>
      <c r="B160" s="39">
        <v>115</v>
      </c>
      <c r="C160" s="4">
        <v>0.823958337</v>
      </c>
      <c r="D160" s="40">
        <v>0.823958337</v>
      </c>
      <c r="E160" s="2">
        <v>1510</v>
      </c>
      <c r="F160" s="41">
        <v>0</v>
      </c>
      <c r="I160" s="9">
        <v>959</v>
      </c>
      <c r="J160" s="59">
        <f t="shared" si="9"/>
        <v>911.52</v>
      </c>
      <c r="K160" s="11">
        <f t="shared" si="10"/>
        <v>878.597330990265</v>
      </c>
      <c r="L160" s="11">
        <f t="shared" si="8"/>
        <v>866.897330990265</v>
      </c>
      <c r="N160" s="13">
        <f t="shared" si="11"/>
        <v>866.897330990265</v>
      </c>
      <c r="O160" s="5">
        <v>11.1</v>
      </c>
      <c r="P160" s="5">
        <v>63</v>
      </c>
      <c r="Q160" s="5">
        <v>49.4</v>
      </c>
      <c r="R160" s="1">
        <v>1.63E-05</v>
      </c>
      <c r="S160" s="14">
        <v>1.811</v>
      </c>
      <c r="V160" s="14">
        <v>0.959</v>
      </c>
      <c r="Y160" s="15">
        <v>13.588</v>
      </c>
      <c r="Z160" s="13">
        <v>866.897330990265</v>
      </c>
    </row>
    <row r="161" spans="1:26" ht="12.75">
      <c r="A161" s="3">
        <v>36640</v>
      </c>
      <c r="B161" s="39">
        <v>115</v>
      </c>
      <c r="C161" s="4">
        <v>0.82407409</v>
      </c>
      <c r="D161" s="40">
        <v>0.82407409</v>
      </c>
      <c r="E161" s="2">
        <v>1520</v>
      </c>
      <c r="F161" s="41">
        <v>0</v>
      </c>
      <c r="I161" s="9">
        <v>959.1</v>
      </c>
      <c r="J161" s="59">
        <f t="shared" si="9"/>
        <v>911.62</v>
      </c>
      <c r="K161" s="11">
        <f t="shared" si="10"/>
        <v>877.6863805004157</v>
      </c>
      <c r="L161" s="11">
        <f t="shared" si="8"/>
        <v>865.9863805004156</v>
      </c>
      <c r="N161" s="13">
        <f t="shared" si="11"/>
        <v>865.9863805004156</v>
      </c>
      <c r="O161" s="5">
        <v>11.2</v>
      </c>
      <c r="P161" s="5">
        <v>61.9</v>
      </c>
      <c r="Q161" s="5">
        <v>46.7</v>
      </c>
      <c r="S161" s="14">
        <v>1.613</v>
      </c>
      <c r="V161" s="14">
        <v>0.921</v>
      </c>
      <c r="Y161" s="15">
        <v>13.788</v>
      </c>
      <c r="Z161" s="13">
        <v>865.9863805004156</v>
      </c>
    </row>
    <row r="162" spans="1:26" ht="12.75">
      <c r="A162" s="3">
        <v>36640</v>
      </c>
      <c r="B162" s="39">
        <v>115</v>
      </c>
      <c r="C162" s="4">
        <v>0.824189842</v>
      </c>
      <c r="D162" s="40">
        <v>0.824189842</v>
      </c>
      <c r="E162" s="2">
        <v>1530</v>
      </c>
      <c r="F162" s="41">
        <v>0</v>
      </c>
      <c r="I162" s="9">
        <v>957.2</v>
      </c>
      <c r="J162" s="59">
        <f t="shared" si="9"/>
        <v>909.72</v>
      </c>
      <c r="K162" s="11">
        <f t="shared" si="10"/>
        <v>895.0115513417157</v>
      </c>
      <c r="L162" s="11">
        <f t="shared" si="8"/>
        <v>883.3115513417157</v>
      </c>
      <c r="N162" s="13">
        <f t="shared" si="11"/>
        <v>883.3115513417157</v>
      </c>
      <c r="O162" s="5">
        <v>11</v>
      </c>
      <c r="P162" s="5">
        <v>61.6</v>
      </c>
      <c r="Q162" s="5">
        <v>49.9</v>
      </c>
      <c r="S162" s="14">
        <v>1.804</v>
      </c>
      <c r="V162" s="14">
        <v>0.851</v>
      </c>
      <c r="Y162" s="15">
        <v>13.088</v>
      </c>
      <c r="Z162" s="13">
        <v>883.3115513417157</v>
      </c>
    </row>
    <row r="163" spans="1:26" ht="12.75">
      <c r="A163" s="3">
        <v>36640</v>
      </c>
      <c r="B163" s="39">
        <v>115</v>
      </c>
      <c r="C163" s="4">
        <v>0.824305534</v>
      </c>
      <c r="D163" s="40">
        <v>0.824305534</v>
      </c>
      <c r="E163" s="2">
        <v>1540</v>
      </c>
      <c r="F163" s="41">
        <v>0</v>
      </c>
      <c r="I163" s="9">
        <v>955.4</v>
      </c>
      <c r="J163" s="59">
        <f t="shared" si="9"/>
        <v>907.92</v>
      </c>
      <c r="K163" s="11">
        <f t="shared" si="10"/>
        <v>911.4582815586316</v>
      </c>
      <c r="L163" s="11">
        <f t="shared" si="8"/>
        <v>899.7582815586316</v>
      </c>
      <c r="N163" s="13">
        <f t="shared" si="11"/>
        <v>899.7582815586316</v>
      </c>
      <c r="O163" s="5">
        <v>10.9</v>
      </c>
      <c r="P163" s="5">
        <v>60.8</v>
      </c>
      <c r="Q163" s="5">
        <v>47.1</v>
      </c>
      <c r="S163" s="14">
        <v>1.851</v>
      </c>
      <c r="V163" s="14">
        <v>0.831</v>
      </c>
      <c r="Y163" s="15">
        <v>12.798</v>
      </c>
      <c r="Z163" s="13">
        <v>899.7582815586316</v>
      </c>
    </row>
    <row r="164" spans="1:26" ht="12.75">
      <c r="A164" s="3">
        <v>36640</v>
      </c>
      <c r="B164" s="39">
        <v>115</v>
      </c>
      <c r="C164" s="4">
        <v>0.824421287</v>
      </c>
      <c r="D164" s="40">
        <v>0.824421287</v>
      </c>
      <c r="E164" s="2">
        <v>1550</v>
      </c>
      <c r="F164" s="41">
        <v>0</v>
      </c>
      <c r="I164" s="9">
        <v>954.4</v>
      </c>
      <c r="J164" s="59">
        <f t="shared" si="9"/>
        <v>906.92</v>
      </c>
      <c r="K164" s="11">
        <f t="shared" si="10"/>
        <v>920.6094488377325</v>
      </c>
      <c r="L164" s="11">
        <f t="shared" si="8"/>
        <v>908.9094488377325</v>
      </c>
      <c r="N164" s="13">
        <f t="shared" si="11"/>
        <v>908.9094488377325</v>
      </c>
      <c r="O164" s="5">
        <v>10.8</v>
      </c>
      <c r="P164" s="5">
        <v>60.7</v>
      </c>
      <c r="Q164" s="5">
        <v>51.5</v>
      </c>
      <c r="S164" s="14">
        <v>1.781</v>
      </c>
      <c r="V164" s="14">
        <v>0.688</v>
      </c>
      <c r="Y164" s="15">
        <v>13.67</v>
      </c>
      <c r="Z164" s="13">
        <v>908.9094488377325</v>
      </c>
    </row>
    <row r="165" spans="1:26" ht="12.75">
      <c r="A165" s="3">
        <v>36640</v>
      </c>
      <c r="B165" s="39">
        <v>115</v>
      </c>
      <c r="C165" s="4">
        <v>0.824537039</v>
      </c>
      <c r="D165" s="40">
        <v>0.824537039</v>
      </c>
      <c r="E165" s="2">
        <v>1560</v>
      </c>
      <c r="F165" s="41">
        <v>0</v>
      </c>
      <c r="I165" s="9">
        <v>951.5</v>
      </c>
      <c r="J165" s="59">
        <f t="shared" si="9"/>
        <v>904.02</v>
      </c>
      <c r="K165" s="11">
        <f t="shared" si="10"/>
        <v>947.2050064638969</v>
      </c>
      <c r="L165" s="11">
        <f t="shared" si="8"/>
        <v>935.5050064638968</v>
      </c>
      <c r="N165" s="13">
        <f t="shared" si="11"/>
        <v>935.5050064638968</v>
      </c>
      <c r="O165" s="5">
        <v>10.6</v>
      </c>
      <c r="P165" s="5">
        <v>61.4</v>
      </c>
      <c r="Q165" s="5">
        <v>49.9</v>
      </c>
      <c r="S165" s="14">
        <v>1.871</v>
      </c>
      <c r="V165" s="14">
        <v>0.671</v>
      </c>
      <c r="Y165" s="15">
        <v>13.828</v>
      </c>
      <c r="Z165" s="13">
        <v>935.5050064638968</v>
      </c>
    </row>
    <row r="166" spans="1:26" ht="12.75">
      <c r="A166" s="3">
        <v>36640</v>
      </c>
      <c r="B166" s="39">
        <v>115</v>
      </c>
      <c r="C166" s="4">
        <v>0.824652791</v>
      </c>
      <c r="D166" s="40">
        <v>0.824652791</v>
      </c>
      <c r="E166" s="2">
        <v>1570</v>
      </c>
      <c r="F166" s="41">
        <v>0</v>
      </c>
      <c r="I166" s="9">
        <v>949.1</v>
      </c>
      <c r="J166" s="59">
        <f t="shared" si="9"/>
        <v>901.62</v>
      </c>
      <c r="K166" s="11">
        <f t="shared" si="10"/>
        <v>969.2797223864651</v>
      </c>
      <c r="L166" s="11">
        <f t="shared" si="8"/>
        <v>957.579722386465</v>
      </c>
      <c r="N166" s="13">
        <f t="shared" si="11"/>
        <v>957.579722386465</v>
      </c>
      <c r="O166" s="5">
        <v>10.2</v>
      </c>
      <c r="P166" s="5">
        <v>63.8</v>
      </c>
      <c r="Q166" s="5">
        <v>54.6</v>
      </c>
      <c r="R166" s="1">
        <v>1.04E-05</v>
      </c>
      <c r="S166" s="14">
        <v>1.741</v>
      </c>
      <c r="V166" s="14">
        <v>0.581</v>
      </c>
      <c r="Y166" s="15">
        <v>13.156</v>
      </c>
      <c r="Z166" s="13">
        <v>957.579722386465</v>
      </c>
    </row>
    <row r="167" spans="1:26" ht="12.75">
      <c r="A167" s="3">
        <v>36640</v>
      </c>
      <c r="B167" s="39">
        <v>115</v>
      </c>
      <c r="C167" s="4">
        <v>0.824768543</v>
      </c>
      <c r="D167" s="40">
        <v>0.824768543</v>
      </c>
      <c r="E167" s="2">
        <v>1580</v>
      </c>
      <c r="F167" s="41">
        <v>0</v>
      </c>
      <c r="I167" s="9">
        <v>948.5</v>
      </c>
      <c r="J167" s="59">
        <f t="shared" si="9"/>
        <v>901.02</v>
      </c>
      <c r="K167" s="11">
        <f t="shared" si="10"/>
        <v>974.8075826438554</v>
      </c>
      <c r="L167" s="11">
        <f t="shared" si="8"/>
        <v>963.1075826438554</v>
      </c>
      <c r="N167" s="13">
        <f t="shared" si="11"/>
        <v>963.1075826438554</v>
      </c>
      <c r="O167" s="5">
        <v>10.2</v>
      </c>
      <c r="P167" s="5">
        <v>63</v>
      </c>
      <c r="Q167" s="5">
        <v>50.9</v>
      </c>
      <c r="S167" s="14">
        <v>1.802</v>
      </c>
      <c r="V167" s="14">
        <v>0.55</v>
      </c>
      <c r="Y167" s="15">
        <v>13.411</v>
      </c>
      <c r="Z167" s="13">
        <v>963.1075826438554</v>
      </c>
    </row>
    <row r="168" spans="1:26" ht="12.75">
      <c r="A168" s="3">
        <v>36640</v>
      </c>
      <c r="B168" s="39">
        <v>115</v>
      </c>
      <c r="C168" s="4">
        <v>0.824884236</v>
      </c>
      <c r="D168" s="40">
        <v>0.824884236</v>
      </c>
      <c r="E168" s="2">
        <v>1590</v>
      </c>
      <c r="F168" s="41">
        <v>0</v>
      </c>
      <c r="I168" s="9">
        <v>946.1</v>
      </c>
      <c r="J168" s="59">
        <f t="shared" si="9"/>
        <v>898.62</v>
      </c>
      <c r="K168" s="11">
        <f t="shared" si="10"/>
        <v>996.9558957593706</v>
      </c>
      <c r="L168" s="11">
        <f t="shared" si="8"/>
        <v>985.2558957593706</v>
      </c>
      <c r="N168" s="13">
        <f t="shared" si="11"/>
        <v>985.2558957593706</v>
      </c>
      <c r="O168" s="5">
        <v>10.1</v>
      </c>
      <c r="P168" s="5">
        <v>62.6</v>
      </c>
      <c r="Q168" s="5">
        <v>54.4</v>
      </c>
      <c r="S168" s="14">
        <v>1.724</v>
      </c>
      <c r="V168" s="14">
        <v>0.514</v>
      </c>
      <c r="Y168" s="15">
        <v>13.229</v>
      </c>
      <c r="Z168" s="13">
        <v>985.2558957593706</v>
      </c>
    </row>
    <row r="169" spans="1:26" ht="12.75">
      <c r="A169" s="3">
        <v>36640</v>
      </c>
      <c r="B169" s="39">
        <v>115</v>
      </c>
      <c r="C169" s="4">
        <v>0.824999988</v>
      </c>
      <c r="D169" s="40">
        <v>0.824999988</v>
      </c>
      <c r="E169" s="2">
        <v>1600</v>
      </c>
      <c r="F169" s="41">
        <v>0</v>
      </c>
      <c r="I169" s="9">
        <v>944</v>
      </c>
      <c r="J169" s="59">
        <f t="shared" si="9"/>
        <v>896.52</v>
      </c>
      <c r="K169" s="11">
        <f t="shared" si="10"/>
        <v>1016.3842476828131</v>
      </c>
      <c r="L169" s="11">
        <f t="shared" si="8"/>
        <v>1004.6842476828131</v>
      </c>
      <c r="N169" s="13">
        <f t="shared" si="11"/>
        <v>1004.6842476828131</v>
      </c>
      <c r="O169" s="5">
        <v>9.9</v>
      </c>
      <c r="P169" s="5">
        <v>63</v>
      </c>
      <c r="Q169" s="5">
        <v>50</v>
      </c>
      <c r="S169" s="14">
        <v>1.741</v>
      </c>
      <c r="V169" s="14">
        <v>0.551</v>
      </c>
      <c r="Y169" s="15">
        <v>12.857</v>
      </c>
      <c r="Z169" s="13">
        <v>1004.6842476828131</v>
      </c>
    </row>
    <row r="170" spans="1:26" ht="12.75">
      <c r="A170" s="3">
        <v>36640</v>
      </c>
      <c r="B170" s="39">
        <v>115</v>
      </c>
      <c r="C170" s="4">
        <v>0.82511574</v>
      </c>
      <c r="D170" s="40">
        <v>0.82511574</v>
      </c>
      <c r="E170" s="2">
        <v>1610</v>
      </c>
      <c r="F170" s="41">
        <v>0</v>
      </c>
      <c r="I170" s="9">
        <v>941.6</v>
      </c>
      <c r="J170" s="59">
        <f t="shared" si="9"/>
        <v>894.12</v>
      </c>
      <c r="K170" s="11">
        <f t="shared" si="10"/>
        <v>1038.6438813631364</v>
      </c>
      <c r="L170" s="11">
        <f t="shared" si="8"/>
        <v>1026.9438813631364</v>
      </c>
      <c r="N170" s="13">
        <f t="shared" si="11"/>
        <v>1026.9438813631364</v>
      </c>
      <c r="O170" s="5">
        <v>9.6</v>
      </c>
      <c r="P170" s="5">
        <v>63.3</v>
      </c>
      <c r="Q170" s="5">
        <v>53.6</v>
      </c>
      <c r="S170" s="14">
        <v>1.79</v>
      </c>
      <c r="V170" s="14">
        <v>0.591</v>
      </c>
      <c r="Y170" s="15">
        <v>13.661</v>
      </c>
      <c r="Z170" s="13">
        <v>1026.9438813631364</v>
      </c>
    </row>
    <row r="171" spans="1:26" ht="12.75">
      <c r="A171" s="3">
        <v>36640</v>
      </c>
      <c r="B171" s="39">
        <v>115</v>
      </c>
      <c r="C171" s="4">
        <v>0.825231493</v>
      </c>
      <c r="D171" s="40">
        <v>0.825231493</v>
      </c>
      <c r="E171" s="2">
        <v>1620</v>
      </c>
      <c r="F171" s="41">
        <v>0</v>
      </c>
      <c r="I171" s="9">
        <v>939</v>
      </c>
      <c r="J171" s="59">
        <f t="shared" si="9"/>
        <v>891.52</v>
      </c>
      <c r="K171" s="11">
        <f t="shared" si="10"/>
        <v>1062.826010823895</v>
      </c>
      <c r="L171" s="11">
        <f t="shared" si="8"/>
        <v>1051.126010823895</v>
      </c>
      <c r="N171" s="13">
        <f t="shared" si="11"/>
        <v>1051.126010823895</v>
      </c>
      <c r="O171" s="5">
        <v>9.6</v>
      </c>
      <c r="P171" s="5">
        <v>62.8</v>
      </c>
      <c r="Q171" s="5">
        <v>50.6</v>
      </c>
      <c r="S171" s="14">
        <v>1.683</v>
      </c>
      <c r="V171" s="14">
        <v>0.561</v>
      </c>
      <c r="Y171" s="15">
        <v>12.641</v>
      </c>
      <c r="Z171" s="13">
        <v>1051.126010823895</v>
      </c>
    </row>
    <row r="172" spans="1:26" ht="12.75">
      <c r="A172" s="3">
        <v>36640</v>
      </c>
      <c r="B172" s="39">
        <v>115</v>
      </c>
      <c r="C172" s="4">
        <v>0.825347245</v>
      </c>
      <c r="D172" s="40">
        <v>0.825347245</v>
      </c>
      <c r="E172" s="2">
        <v>1630</v>
      </c>
      <c r="F172" s="41">
        <v>0</v>
      </c>
      <c r="I172" s="9">
        <v>937.5</v>
      </c>
      <c r="J172" s="59">
        <f t="shared" si="9"/>
        <v>890.02</v>
      </c>
      <c r="K172" s="11">
        <f t="shared" si="10"/>
        <v>1076.8093398553847</v>
      </c>
      <c r="L172" s="11">
        <f t="shared" si="8"/>
        <v>1065.1093398553846</v>
      </c>
      <c r="N172" s="13">
        <f t="shared" si="11"/>
        <v>1065.1093398553846</v>
      </c>
      <c r="O172" s="5">
        <v>9.5</v>
      </c>
      <c r="P172" s="5">
        <v>62.8</v>
      </c>
      <c r="Q172" s="5">
        <v>53.3</v>
      </c>
      <c r="S172" s="14">
        <v>1.791</v>
      </c>
      <c r="V172" s="14">
        <v>0.571</v>
      </c>
      <c r="Y172" s="15">
        <v>13.371</v>
      </c>
      <c r="Z172" s="13">
        <v>1065.1093398553846</v>
      </c>
    </row>
    <row r="173" spans="1:26" ht="12.75">
      <c r="A173" s="3">
        <v>36640</v>
      </c>
      <c r="B173" s="39">
        <v>115</v>
      </c>
      <c r="C173" s="4">
        <v>0.825462937</v>
      </c>
      <c r="D173" s="40">
        <v>0.825462937</v>
      </c>
      <c r="E173" s="2">
        <v>1640</v>
      </c>
      <c r="F173" s="41">
        <v>0</v>
      </c>
      <c r="I173" s="9">
        <v>934.3</v>
      </c>
      <c r="J173" s="59">
        <f t="shared" si="9"/>
        <v>886.8199999999999</v>
      </c>
      <c r="K173" s="11">
        <f t="shared" si="10"/>
        <v>1106.7193746578582</v>
      </c>
      <c r="L173" s="11">
        <f t="shared" si="8"/>
        <v>1095.0193746578582</v>
      </c>
      <c r="N173" s="13">
        <f t="shared" si="11"/>
        <v>1095.0193746578582</v>
      </c>
      <c r="O173" s="5">
        <v>9.2</v>
      </c>
      <c r="P173" s="5">
        <v>63.9</v>
      </c>
      <c r="Q173" s="5">
        <v>51.1</v>
      </c>
      <c r="S173" s="14">
        <v>1.731</v>
      </c>
      <c r="V173" s="14">
        <v>0.629</v>
      </c>
      <c r="Y173" s="15">
        <v>13.137</v>
      </c>
      <c r="Z173" s="13">
        <v>1095.0193746578582</v>
      </c>
    </row>
    <row r="174" spans="1:26" ht="12.75">
      <c r="A174" s="3">
        <v>36640</v>
      </c>
      <c r="B174" s="39">
        <v>115</v>
      </c>
      <c r="C174" s="4">
        <v>0.82557869</v>
      </c>
      <c r="D174" s="40">
        <v>0.82557869</v>
      </c>
      <c r="E174" s="2">
        <v>1650</v>
      </c>
      <c r="F174" s="41">
        <v>0</v>
      </c>
      <c r="I174" s="9">
        <v>933.1</v>
      </c>
      <c r="J174" s="59">
        <f t="shared" si="9"/>
        <v>885.62</v>
      </c>
      <c r="K174" s="11">
        <f t="shared" si="10"/>
        <v>1117.963471122533</v>
      </c>
      <c r="L174" s="11">
        <f t="shared" si="8"/>
        <v>1106.263471122533</v>
      </c>
      <c r="N174" s="13">
        <f t="shared" si="11"/>
        <v>1106.263471122533</v>
      </c>
      <c r="O174" s="5">
        <v>9.2</v>
      </c>
      <c r="P174" s="5">
        <v>63.3</v>
      </c>
      <c r="Q174" s="5">
        <v>55.5</v>
      </c>
      <c r="S174" s="14">
        <v>1.71</v>
      </c>
      <c r="V174" s="14">
        <v>0.61</v>
      </c>
      <c r="Y174" s="15">
        <v>13.526</v>
      </c>
      <c r="Z174" s="13">
        <v>1106.263471122533</v>
      </c>
    </row>
    <row r="175" spans="1:26" ht="12.75">
      <c r="A175" s="3">
        <v>36640</v>
      </c>
      <c r="B175" s="39">
        <v>115</v>
      </c>
      <c r="C175" s="4">
        <v>0.825694442</v>
      </c>
      <c r="D175" s="40">
        <v>0.825694442</v>
      </c>
      <c r="E175" s="2">
        <v>1660</v>
      </c>
      <c r="F175" s="41">
        <v>0</v>
      </c>
      <c r="I175" s="9">
        <v>930.3</v>
      </c>
      <c r="J175" s="59">
        <f t="shared" si="9"/>
        <v>882.8199999999999</v>
      </c>
      <c r="K175" s="11">
        <f t="shared" si="10"/>
        <v>1144.2590573690788</v>
      </c>
      <c r="L175" s="11">
        <f t="shared" si="8"/>
        <v>1132.5590573690788</v>
      </c>
      <c r="N175" s="13">
        <f t="shared" si="11"/>
        <v>1132.5590573690788</v>
      </c>
      <c r="O175" s="5">
        <v>9.1</v>
      </c>
      <c r="P175" s="5">
        <v>62.8</v>
      </c>
      <c r="Q175" s="5">
        <v>51.5</v>
      </c>
      <c r="S175" s="14">
        <v>1.741</v>
      </c>
      <c r="V175" s="14">
        <v>0.599</v>
      </c>
      <c r="Y175" s="15">
        <v>13.78</v>
      </c>
      <c r="Z175" s="13">
        <v>1132.5590573690788</v>
      </c>
    </row>
    <row r="176" spans="1:26" ht="12.75">
      <c r="A176" s="3">
        <v>36640</v>
      </c>
      <c r="B176" s="39">
        <v>115</v>
      </c>
      <c r="C176" s="4">
        <v>0.825810194</v>
      </c>
      <c r="D176" s="40">
        <v>0.825810194</v>
      </c>
      <c r="E176" s="2">
        <v>1670</v>
      </c>
      <c r="F176" s="41">
        <v>0</v>
      </c>
      <c r="I176" s="9">
        <v>928.2</v>
      </c>
      <c r="J176" s="59">
        <f t="shared" si="9"/>
        <v>880.72</v>
      </c>
      <c r="K176" s="11">
        <f t="shared" si="10"/>
        <v>1164.0355366364063</v>
      </c>
      <c r="L176" s="11">
        <f t="shared" si="8"/>
        <v>1152.3355366364062</v>
      </c>
      <c r="N176" s="13">
        <f t="shared" si="11"/>
        <v>1152.3355366364062</v>
      </c>
      <c r="O176" s="5">
        <v>9</v>
      </c>
      <c r="P176" s="5">
        <v>62.8</v>
      </c>
      <c r="Q176" s="5">
        <v>54.1</v>
      </c>
      <c r="S176" s="14">
        <v>1.871</v>
      </c>
      <c r="V176" s="14">
        <v>0.661</v>
      </c>
      <c r="Y176" s="15">
        <v>13.491</v>
      </c>
      <c r="Z176" s="13">
        <v>1152.3355366364062</v>
      </c>
    </row>
    <row r="177" spans="1:26" ht="12.75">
      <c r="A177" s="3">
        <v>36640</v>
      </c>
      <c r="B177" s="39">
        <v>115</v>
      </c>
      <c r="C177" s="4">
        <v>0.825925946</v>
      </c>
      <c r="D177" s="40">
        <v>0.825925946</v>
      </c>
      <c r="E177" s="2">
        <v>1680</v>
      </c>
      <c r="F177" s="41">
        <v>0</v>
      </c>
      <c r="I177" s="9">
        <v>926.9</v>
      </c>
      <c r="J177" s="59">
        <f t="shared" si="9"/>
        <v>879.42</v>
      </c>
      <c r="K177" s="11">
        <f t="shared" si="10"/>
        <v>1176.3017640348028</v>
      </c>
      <c r="L177" s="11">
        <f t="shared" si="8"/>
        <v>1164.6017640348027</v>
      </c>
      <c r="N177" s="13">
        <f t="shared" si="11"/>
        <v>1164.6017640348027</v>
      </c>
      <c r="O177" s="5">
        <v>9</v>
      </c>
      <c r="P177" s="5">
        <v>63</v>
      </c>
      <c r="Q177" s="5">
        <v>53.9</v>
      </c>
      <c r="S177" s="14">
        <v>1.662</v>
      </c>
      <c r="V177" s="14">
        <v>0.68</v>
      </c>
      <c r="Y177" s="15">
        <v>12.829</v>
      </c>
      <c r="Z177" s="13">
        <v>1164.6017640348027</v>
      </c>
    </row>
    <row r="178" spans="1:26" ht="12.75">
      <c r="A178" s="3">
        <v>36640</v>
      </c>
      <c r="B178" s="39">
        <v>115</v>
      </c>
      <c r="C178" s="4">
        <v>0.826041639</v>
      </c>
      <c r="D178" s="40">
        <v>0.826041639</v>
      </c>
      <c r="E178" s="2">
        <v>1690</v>
      </c>
      <c r="F178" s="41">
        <v>0</v>
      </c>
      <c r="I178" s="9">
        <v>924.5</v>
      </c>
      <c r="J178" s="59">
        <f t="shared" si="9"/>
        <v>877.02</v>
      </c>
      <c r="K178" s="11">
        <f t="shared" si="10"/>
        <v>1198.9948200981169</v>
      </c>
      <c r="L178" s="11">
        <f t="shared" si="8"/>
        <v>1187.2948200981168</v>
      </c>
      <c r="N178" s="13">
        <f t="shared" si="11"/>
        <v>1187.2948200981168</v>
      </c>
      <c r="O178" s="5">
        <v>9</v>
      </c>
      <c r="P178" s="5">
        <v>63.1</v>
      </c>
      <c r="Q178" s="5">
        <v>55.9</v>
      </c>
      <c r="S178" s="14">
        <v>1.881</v>
      </c>
      <c r="V178" s="14">
        <v>0.639</v>
      </c>
      <c r="Y178" s="15">
        <v>13.22</v>
      </c>
      <c r="Z178" s="13">
        <v>1187.2948200981168</v>
      </c>
    </row>
    <row r="179" spans="1:26" ht="12.75">
      <c r="A179" s="3">
        <v>36640</v>
      </c>
      <c r="B179" s="39">
        <v>115</v>
      </c>
      <c r="C179" s="4">
        <v>0.826157391</v>
      </c>
      <c r="D179" s="40">
        <v>0.826157391</v>
      </c>
      <c r="E179" s="2">
        <v>1700</v>
      </c>
      <c r="F179" s="41">
        <v>0</v>
      </c>
      <c r="I179" s="9">
        <v>921.7</v>
      </c>
      <c r="J179" s="59">
        <f t="shared" si="9"/>
        <v>874.22</v>
      </c>
      <c r="K179" s="11">
        <f t="shared" si="10"/>
        <v>1225.5486718311188</v>
      </c>
      <c r="L179" s="11">
        <f t="shared" si="8"/>
        <v>1213.8486718311187</v>
      </c>
      <c r="N179" s="13">
        <f t="shared" si="11"/>
        <v>1213.8486718311187</v>
      </c>
      <c r="O179" s="5">
        <v>8.7</v>
      </c>
      <c r="P179" s="5">
        <v>63.3</v>
      </c>
      <c r="Q179" s="5">
        <v>50.9</v>
      </c>
      <c r="S179" s="14">
        <v>1.731</v>
      </c>
      <c r="V179" s="14">
        <v>0.651</v>
      </c>
      <c r="Y179" s="15">
        <v>13.587</v>
      </c>
      <c r="Z179" s="13">
        <v>1213.8486718311187</v>
      </c>
    </row>
    <row r="180" spans="1:26" ht="12.75">
      <c r="A180" s="3">
        <v>36640</v>
      </c>
      <c r="B180" s="39">
        <v>115</v>
      </c>
      <c r="C180" s="4">
        <v>0.826273143</v>
      </c>
      <c r="D180" s="40">
        <v>0.826273143</v>
      </c>
      <c r="E180" s="2">
        <v>1710</v>
      </c>
      <c r="F180" s="41">
        <v>0</v>
      </c>
      <c r="I180" s="9">
        <v>920</v>
      </c>
      <c r="J180" s="59">
        <f t="shared" si="9"/>
        <v>872.52</v>
      </c>
      <c r="K180" s="11">
        <f t="shared" si="10"/>
        <v>1241.7121784657827</v>
      </c>
      <c r="L180" s="11">
        <f t="shared" si="8"/>
        <v>1230.0121784657827</v>
      </c>
      <c r="N180" s="13">
        <f t="shared" si="11"/>
        <v>1230.0121784657827</v>
      </c>
      <c r="O180" s="5">
        <v>8.6</v>
      </c>
      <c r="P180" s="5">
        <v>63.8</v>
      </c>
      <c r="Q180" s="5">
        <v>55</v>
      </c>
      <c r="S180" s="14">
        <v>1.801</v>
      </c>
      <c r="V180" s="14">
        <v>0.68</v>
      </c>
      <c r="Y180" s="15">
        <v>13.758</v>
      </c>
      <c r="Z180" s="13">
        <v>1230.0121784657827</v>
      </c>
    </row>
    <row r="181" spans="1:26" ht="12.75">
      <c r="A181" s="3">
        <v>36640</v>
      </c>
      <c r="B181" s="39">
        <v>115</v>
      </c>
      <c r="C181" s="4">
        <v>0.826388896</v>
      </c>
      <c r="D181" s="40">
        <v>0.826388896</v>
      </c>
      <c r="E181" s="2">
        <v>1720</v>
      </c>
      <c r="F181" s="41">
        <v>0</v>
      </c>
      <c r="I181" s="9">
        <v>916.7</v>
      </c>
      <c r="J181" s="59">
        <f t="shared" si="9"/>
        <v>869.22</v>
      </c>
      <c r="K181" s="11">
        <f t="shared" si="10"/>
        <v>1273.1784964207782</v>
      </c>
      <c r="L181" s="11">
        <f t="shared" si="8"/>
        <v>1261.4784964207781</v>
      </c>
      <c r="N181" s="13">
        <f t="shared" si="11"/>
        <v>1261.4784964207781</v>
      </c>
      <c r="O181" s="5">
        <v>8.5</v>
      </c>
      <c r="P181" s="5">
        <v>63.7</v>
      </c>
      <c r="Q181" s="5">
        <v>54.1</v>
      </c>
      <c r="S181" s="14">
        <v>1.781</v>
      </c>
      <c r="V181" s="14">
        <v>0.67</v>
      </c>
      <c r="Y181" s="15">
        <v>12.756</v>
      </c>
      <c r="Z181" s="13">
        <v>1261.4784964207781</v>
      </c>
    </row>
    <row r="182" spans="1:26" ht="12.75">
      <c r="A182" s="3">
        <v>36640</v>
      </c>
      <c r="B182" s="39">
        <v>115</v>
      </c>
      <c r="C182" s="4">
        <v>0.826504648</v>
      </c>
      <c r="D182" s="40">
        <v>0.826504648</v>
      </c>
      <c r="E182" s="2">
        <v>1730</v>
      </c>
      <c r="F182" s="41">
        <v>0</v>
      </c>
      <c r="I182" s="9">
        <v>915.1</v>
      </c>
      <c r="J182" s="59">
        <f t="shared" si="9"/>
        <v>867.62</v>
      </c>
      <c r="K182" s="11">
        <f t="shared" si="10"/>
        <v>1288.4779206090848</v>
      </c>
      <c r="L182" s="11">
        <f t="shared" si="8"/>
        <v>1276.7779206090847</v>
      </c>
      <c r="N182" s="13">
        <f t="shared" si="11"/>
        <v>1276.7779206090847</v>
      </c>
      <c r="O182" s="5">
        <v>8.3</v>
      </c>
      <c r="P182" s="5">
        <v>64</v>
      </c>
      <c r="Q182" s="5">
        <v>56.1</v>
      </c>
      <c r="S182" s="14">
        <v>1.652</v>
      </c>
      <c r="V182" s="14">
        <v>0.68</v>
      </c>
      <c r="Y182" s="15">
        <v>13.037</v>
      </c>
      <c r="Z182" s="13">
        <v>1276.7779206090847</v>
      </c>
    </row>
    <row r="183" spans="1:26" ht="12.75">
      <c r="A183" s="3">
        <v>36640</v>
      </c>
      <c r="B183" s="39">
        <v>115</v>
      </c>
      <c r="C183" s="4">
        <v>0.8266204</v>
      </c>
      <c r="D183" s="40">
        <v>0.8266204</v>
      </c>
      <c r="E183" s="2">
        <v>1740</v>
      </c>
      <c r="F183" s="41">
        <v>0</v>
      </c>
      <c r="I183" s="9">
        <v>912.6</v>
      </c>
      <c r="J183" s="59">
        <f t="shared" si="9"/>
        <v>865.12</v>
      </c>
      <c r="K183" s="11">
        <f t="shared" si="10"/>
        <v>1312.4398454623622</v>
      </c>
      <c r="L183" s="11">
        <f t="shared" si="8"/>
        <v>1300.7398454623622</v>
      </c>
      <c r="N183" s="13">
        <f t="shared" si="11"/>
        <v>1300.7398454623622</v>
      </c>
      <c r="O183" s="5">
        <v>8.1</v>
      </c>
      <c r="P183" s="5">
        <v>64.5</v>
      </c>
      <c r="Q183" s="5">
        <v>53.4</v>
      </c>
      <c r="S183" s="14">
        <v>1.881</v>
      </c>
      <c r="V183" s="14">
        <v>0.679</v>
      </c>
      <c r="Y183" s="15">
        <v>13.736</v>
      </c>
      <c r="Z183" s="13">
        <v>1300.7398454623622</v>
      </c>
    </row>
    <row r="184" spans="1:26" ht="12.75">
      <c r="A184" s="3">
        <v>36640</v>
      </c>
      <c r="B184" s="39">
        <v>115</v>
      </c>
      <c r="C184" s="4">
        <v>0.826736093</v>
      </c>
      <c r="D184" s="40">
        <v>0.826736093</v>
      </c>
      <c r="E184" s="2">
        <v>1750</v>
      </c>
      <c r="F184" s="41">
        <v>0</v>
      </c>
      <c r="I184" s="9">
        <v>910.1</v>
      </c>
      <c r="J184" s="59">
        <f t="shared" si="9"/>
        <v>862.62</v>
      </c>
      <c r="K184" s="11">
        <f t="shared" si="10"/>
        <v>1336.471115119407</v>
      </c>
      <c r="L184" s="11">
        <f t="shared" si="8"/>
        <v>1324.7711151194069</v>
      </c>
      <c r="N184" s="13">
        <f t="shared" si="11"/>
        <v>1324.7711151194069</v>
      </c>
      <c r="O184" s="5">
        <v>7.8</v>
      </c>
      <c r="P184" s="5">
        <v>65.3</v>
      </c>
      <c r="Q184" s="5">
        <v>55.4</v>
      </c>
      <c r="S184" s="14">
        <v>1.771</v>
      </c>
      <c r="V184" s="14">
        <v>0.699</v>
      </c>
      <c r="Y184" s="15">
        <v>13.54</v>
      </c>
      <c r="Z184" s="13">
        <v>1324.7711151194069</v>
      </c>
    </row>
    <row r="185" spans="1:26" ht="12.75">
      <c r="A185" s="3">
        <v>36640</v>
      </c>
      <c r="B185" s="39">
        <v>115</v>
      </c>
      <c r="C185" s="4">
        <v>0.826851845</v>
      </c>
      <c r="D185" s="40">
        <v>0.826851845</v>
      </c>
      <c r="E185" s="2">
        <v>1760</v>
      </c>
      <c r="F185" s="41">
        <v>0</v>
      </c>
      <c r="I185" s="9">
        <v>908.2</v>
      </c>
      <c r="J185" s="59">
        <f t="shared" si="9"/>
        <v>860.72</v>
      </c>
      <c r="K185" s="11">
        <f t="shared" si="10"/>
        <v>1354.7815054074247</v>
      </c>
      <c r="L185" s="11">
        <f t="shared" si="8"/>
        <v>1343.0815054074246</v>
      </c>
      <c r="N185" s="13">
        <f t="shared" si="11"/>
        <v>1343.0815054074246</v>
      </c>
      <c r="O185" s="5">
        <v>7.7</v>
      </c>
      <c r="P185" s="5">
        <v>65.8</v>
      </c>
      <c r="Q185" s="5">
        <v>52.2</v>
      </c>
      <c r="S185" s="14">
        <v>1.791</v>
      </c>
      <c r="V185" s="14">
        <v>0.68</v>
      </c>
      <c r="Y185" s="15">
        <v>13.646</v>
      </c>
      <c r="Z185" s="13">
        <v>1343.0815054074246</v>
      </c>
    </row>
    <row r="186" spans="1:26" ht="12.75">
      <c r="A186" s="3">
        <v>36640</v>
      </c>
      <c r="B186" s="39">
        <v>115</v>
      </c>
      <c r="C186" s="4">
        <v>0.826967597</v>
      </c>
      <c r="D186" s="40">
        <v>0.826967597</v>
      </c>
      <c r="E186" s="2">
        <v>1770</v>
      </c>
      <c r="F186" s="41">
        <v>0</v>
      </c>
      <c r="I186" s="9">
        <v>905.5</v>
      </c>
      <c r="J186" s="59">
        <f t="shared" si="9"/>
        <v>858.02</v>
      </c>
      <c r="K186" s="11">
        <f t="shared" si="10"/>
        <v>1380.871184064523</v>
      </c>
      <c r="L186" s="11">
        <f t="shared" si="8"/>
        <v>1369.171184064523</v>
      </c>
      <c r="N186" s="13">
        <f t="shared" si="11"/>
        <v>1369.171184064523</v>
      </c>
      <c r="O186" s="5">
        <v>7.5</v>
      </c>
      <c r="P186" s="5">
        <v>66.3</v>
      </c>
      <c r="Q186" s="5">
        <v>55.9</v>
      </c>
      <c r="S186" s="14">
        <v>1.811</v>
      </c>
      <c r="V186" s="14">
        <v>0.67</v>
      </c>
      <c r="Y186" s="15">
        <v>13.746</v>
      </c>
      <c r="Z186" s="13">
        <v>1369.171184064523</v>
      </c>
    </row>
    <row r="187" spans="1:26" ht="12.75">
      <c r="A187" s="3">
        <v>36640</v>
      </c>
      <c r="B187" s="39">
        <v>115</v>
      </c>
      <c r="C187" s="4">
        <v>0.827083349</v>
      </c>
      <c r="D187" s="40">
        <v>0.827083349</v>
      </c>
      <c r="E187" s="2">
        <v>1780</v>
      </c>
      <c r="F187" s="41">
        <v>0</v>
      </c>
      <c r="I187" s="9">
        <v>904.5</v>
      </c>
      <c r="J187" s="59">
        <f t="shared" si="9"/>
        <v>857.02</v>
      </c>
      <c r="K187" s="11">
        <f t="shared" si="10"/>
        <v>1390.554867608995</v>
      </c>
      <c r="L187" s="11">
        <f t="shared" si="8"/>
        <v>1378.854867608995</v>
      </c>
      <c r="N187" s="13">
        <f t="shared" si="11"/>
        <v>1378.854867608995</v>
      </c>
      <c r="O187" s="5">
        <v>7.3</v>
      </c>
      <c r="P187" s="5">
        <v>66.7</v>
      </c>
      <c r="Q187" s="5">
        <v>56.6</v>
      </c>
      <c r="S187" s="14">
        <v>1.683</v>
      </c>
      <c r="V187" s="14">
        <v>0.641</v>
      </c>
      <c r="Y187" s="15">
        <v>13.496</v>
      </c>
      <c r="Z187" s="13">
        <v>1378.854867608995</v>
      </c>
    </row>
    <row r="188" spans="1:26" ht="12.75">
      <c r="A188" s="3">
        <v>36640</v>
      </c>
      <c r="B188" s="39">
        <v>115</v>
      </c>
      <c r="C188" s="4">
        <v>0.827199101</v>
      </c>
      <c r="D188" s="40">
        <v>0.827199101</v>
      </c>
      <c r="E188" s="2">
        <v>1790</v>
      </c>
      <c r="F188" s="41">
        <v>0</v>
      </c>
      <c r="I188" s="9">
        <v>901.5</v>
      </c>
      <c r="J188" s="59">
        <f t="shared" si="9"/>
        <v>854.02</v>
      </c>
      <c r="K188" s="11">
        <f t="shared" si="10"/>
        <v>1419.6738591503615</v>
      </c>
      <c r="L188" s="11">
        <f t="shared" si="8"/>
        <v>1407.9738591503615</v>
      </c>
      <c r="N188" s="13">
        <f t="shared" si="11"/>
        <v>1407.9738591503615</v>
      </c>
      <c r="O188" s="5">
        <v>7.1</v>
      </c>
      <c r="P188" s="5">
        <v>67.2</v>
      </c>
      <c r="Q188" s="5">
        <v>58</v>
      </c>
      <c r="S188" s="14">
        <v>1.773</v>
      </c>
      <c r="V188" s="14">
        <v>0.561</v>
      </c>
      <c r="Y188" s="15">
        <v>13.103</v>
      </c>
      <c r="Z188" s="13">
        <v>1407.9738591503615</v>
      </c>
    </row>
    <row r="189" spans="1:26" ht="12.75">
      <c r="A189" s="3">
        <v>36640</v>
      </c>
      <c r="B189" s="39">
        <v>115</v>
      </c>
      <c r="C189" s="4">
        <v>0.827314794</v>
      </c>
      <c r="D189" s="40">
        <v>0.827314794</v>
      </c>
      <c r="E189" s="2">
        <v>1800</v>
      </c>
      <c r="F189" s="41">
        <v>0</v>
      </c>
      <c r="I189" s="9">
        <v>899.6</v>
      </c>
      <c r="J189" s="59">
        <f t="shared" si="9"/>
        <v>852.12</v>
      </c>
      <c r="K189" s="11">
        <f t="shared" si="10"/>
        <v>1438.1688409560957</v>
      </c>
      <c r="L189" s="11">
        <f t="shared" si="8"/>
        <v>1426.4688409560956</v>
      </c>
      <c r="N189" s="13">
        <f t="shared" si="11"/>
        <v>1426.4688409560956</v>
      </c>
      <c r="O189" s="5">
        <v>6.9</v>
      </c>
      <c r="P189" s="5">
        <v>67.9</v>
      </c>
      <c r="Q189" s="5">
        <v>53.1</v>
      </c>
      <c r="S189" s="14">
        <v>1.787</v>
      </c>
      <c r="V189" s="14">
        <v>0.496</v>
      </c>
      <c r="Y189" s="15">
        <v>13.698</v>
      </c>
      <c r="Z189" s="13">
        <v>1426.4688409560956</v>
      </c>
    </row>
    <row r="190" spans="1:26" ht="12.75">
      <c r="A190" s="3">
        <v>36640</v>
      </c>
      <c r="B190" s="39">
        <v>115</v>
      </c>
      <c r="C190" s="4">
        <v>0.827430546</v>
      </c>
      <c r="D190" s="40">
        <v>0.827430546</v>
      </c>
      <c r="E190" s="2">
        <v>1810</v>
      </c>
      <c r="F190" s="41">
        <v>0</v>
      </c>
      <c r="I190" s="9">
        <v>897.9</v>
      </c>
      <c r="J190" s="59">
        <f t="shared" si="9"/>
        <v>850.42</v>
      </c>
      <c r="K190" s="11">
        <f t="shared" si="10"/>
        <v>1454.75197207072</v>
      </c>
      <c r="L190" s="11">
        <f t="shared" si="8"/>
        <v>1443.05197207072</v>
      </c>
      <c r="N190" s="13">
        <f t="shared" si="11"/>
        <v>1443.05197207072</v>
      </c>
      <c r="O190" s="5">
        <v>6.9</v>
      </c>
      <c r="P190" s="5">
        <v>68</v>
      </c>
      <c r="Q190" s="5">
        <v>58.1</v>
      </c>
      <c r="S190" s="14">
        <v>1.674</v>
      </c>
      <c r="V190" s="14">
        <v>0.452</v>
      </c>
      <c r="Y190" s="15">
        <v>13.351</v>
      </c>
      <c r="Z190" s="13">
        <v>1443.05197207072</v>
      </c>
    </row>
    <row r="191" spans="1:26" ht="12.75">
      <c r="A191" s="3">
        <v>36640</v>
      </c>
      <c r="B191" s="39">
        <v>115</v>
      </c>
      <c r="C191" s="4">
        <v>0.827546299</v>
      </c>
      <c r="D191" s="40">
        <v>0.827546299</v>
      </c>
      <c r="E191" s="2">
        <v>1820</v>
      </c>
      <c r="F191" s="41">
        <v>0</v>
      </c>
      <c r="I191" s="9">
        <v>895.7</v>
      </c>
      <c r="J191" s="59">
        <f t="shared" si="9"/>
        <v>848.22</v>
      </c>
      <c r="K191" s="11">
        <f t="shared" si="10"/>
        <v>1476.2617719496666</v>
      </c>
      <c r="L191" s="11">
        <f t="shared" si="8"/>
        <v>1464.5617719496665</v>
      </c>
      <c r="N191" s="13">
        <f t="shared" si="11"/>
        <v>1464.5617719496665</v>
      </c>
      <c r="O191" s="5">
        <v>6.7</v>
      </c>
      <c r="P191" s="5">
        <v>68.1</v>
      </c>
      <c r="Q191" s="5">
        <v>55.1</v>
      </c>
      <c r="S191" s="14">
        <v>1.759</v>
      </c>
      <c r="V191" s="14">
        <v>0.415</v>
      </c>
      <c r="Y191" s="15">
        <v>13.329</v>
      </c>
      <c r="Z191" s="13">
        <v>1464.5617719496665</v>
      </c>
    </row>
    <row r="192" spans="1:26" ht="12.75">
      <c r="A192" s="3">
        <v>36640</v>
      </c>
      <c r="B192" s="39">
        <v>115</v>
      </c>
      <c r="C192" s="4">
        <v>0.827662051</v>
      </c>
      <c r="D192" s="40">
        <v>0.827662051</v>
      </c>
      <c r="E192" s="2">
        <v>1830</v>
      </c>
      <c r="F192" s="41">
        <v>0</v>
      </c>
      <c r="I192" s="9">
        <v>894</v>
      </c>
      <c r="J192" s="59">
        <f t="shared" si="9"/>
        <v>846.52</v>
      </c>
      <c r="K192" s="11">
        <f t="shared" si="10"/>
        <v>1492.9212265766064</v>
      </c>
      <c r="L192" s="11">
        <f t="shared" si="8"/>
        <v>1481.2212265766063</v>
      </c>
      <c r="N192" s="13">
        <f t="shared" si="11"/>
        <v>1481.2212265766063</v>
      </c>
      <c r="O192" s="5">
        <v>6.7</v>
      </c>
      <c r="P192" s="5">
        <v>67.5</v>
      </c>
      <c r="Q192" s="5">
        <v>59.8</v>
      </c>
      <c r="S192" s="14">
        <v>1.821</v>
      </c>
      <c r="V192" s="14">
        <v>0.391</v>
      </c>
      <c r="Y192" s="15">
        <v>12.931</v>
      </c>
      <c r="Z192" s="13">
        <v>1481.2212265766063</v>
      </c>
    </row>
    <row r="193" spans="1:26" ht="12.75">
      <c r="A193" s="3">
        <v>36640</v>
      </c>
      <c r="B193" s="39">
        <v>115</v>
      </c>
      <c r="C193" s="4">
        <v>0.827777803</v>
      </c>
      <c r="D193" s="40">
        <v>0.827777803</v>
      </c>
      <c r="E193" s="2">
        <v>1840</v>
      </c>
      <c r="F193" s="41">
        <v>0</v>
      </c>
      <c r="I193" s="9">
        <v>892.9</v>
      </c>
      <c r="J193" s="59">
        <f t="shared" si="9"/>
        <v>845.42</v>
      </c>
      <c r="K193" s="11">
        <f t="shared" si="10"/>
        <v>1503.7187108800454</v>
      </c>
      <c r="L193" s="11">
        <f t="shared" si="8"/>
        <v>1492.0187108800453</v>
      </c>
      <c r="N193" s="13">
        <f t="shared" si="11"/>
        <v>1492.0187108800453</v>
      </c>
      <c r="O193" s="5">
        <v>6.8</v>
      </c>
      <c r="P193" s="5">
        <v>65.7</v>
      </c>
      <c r="Q193" s="5">
        <v>56.5</v>
      </c>
      <c r="S193" s="14">
        <v>1.686</v>
      </c>
      <c r="V193" s="14">
        <v>0.346</v>
      </c>
      <c r="Y193" s="15">
        <v>12.8</v>
      </c>
      <c r="Z193" s="13">
        <v>1492.0187108800453</v>
      </c>
    </row>
    <row r="194" spans="1:26" ht="12.75">
      <c r="A194" s="3">
        <v>36640</v>
      </c>
      <c r="B194" s="39">
        <v>115</v>
      </c>
      <c r="C194" s="4">
        <v>0.827893496</v>
      </c>
      <c r="D194" s="40">
        <v>0.827893496</v>
      </c>
      <c r="E194" s="2">
        <v>1850</v>
      </c>
      <c r="F194" s="41">
        <v>0</v>
      </c>
      <c r="I194" s="9">
        <v>890.7</v>
      </c>
      <c r="J194" s="59">
        <f t="shared" si="9"/>
        <v>843.22</v>
      </c>
      <c r="K194" s="11">
        <f t="shared" si="10"/>
        <v>1525.355890331589</v>
      </c>
      <c r="L194" s="11">
        <f t="shared" si="8"/>
        <v>1513.655890331589</v>
      </c>
      <c r="N194" s="13">
        <f t="shared" si="11"/>
        <v>1513.655890331589</v>
      </c>
      <c r="O194" s="5">
        <v>6.9</v>
      </c>
      <c r="P194" s="5">
        <v>62.8</v>
      </c>
      <c r="Q194" s="5">
        <v>59.1</v>
      </c>
      <c r="S194" s="14">
        <v>1.912</v>
      </c>
      <c r="V194" s="14">
        <v>0.291</v>
      </c>
      <c r="Y194" s="15">
        <v>13.866</v>
      </c>
      <c r="Z194" s="13">
        <v>1513.655890331589</v>
      </c>
    </row>
    <row r="195" spans="1:26" ht="12.75">
      <c r="A195" s="3">
        <v>36640</v>
      </c>
      <c r="B195" s="39">
        <v>115</v>
      </c>
      <c r="C195" s="4">
        <v>0.828009248</v>
      </c>
      <c r="D195" s="40">
        <v>0.828009248</v>
      </c>
      <c r="E195" s="2">
        <v>1860</v>
      </c>
      <c r="F195" s="41">
        <v>0</v>
      </c>
      <c r="I195" s="9">
        <v>887.9</v>
      </c>
      <c r="J195" s="59">
        <f t="shared" si="9"/>
        <v>840.42</v>
      </c>
      <c r="K195" s="11">
        <f t="shared" si="10"/>
        <v>1552.9759103803058</v>
      </c>
      <c r="L195" s="11">
        <f t="shared" si="8"/>
        <v>1541.2759103803057</v>
      </c>
      <c r="N195" s="13">
        <f t="shared" si="11"/>
        <v>1541.2759103803057</v>
      </c>
      <c r="O195" s="5">
        <v>7.7</v>
      </c>
      <c r="P195" s="5">
        <v>55</v>
      </c>
      <c r="Q195" s="5">
        <v>56</v>
      </c>
      <c r="S195" s="14">
        <v>1.746</v>
      </c>
      <c r="V195" s="14">
        <v>0.306</v>
      </c>
      <c r="Y195" s="15">
        <v>13.839</v>
      </c>
      <c r="Z195" s="13">
        <v>1541.2759103803057</v>
      </c>
    </row>
    <row r="196" spans="1:26" ht="12.75">
      <c r="A196" s="3">
        <v>36640</v>
      </c>
      <c r="B196" s="39">
        <v>115</v>
      </c>
      <c r="C196" s="4">
        <v>0.828125</v>
      </c>
      <c r="D196" s="40">
        <v>0.828125</v>
      </c>
      <c r="E196" s="2">
        <v>1870</v>
      </c>
      <c r="F196" s="41">
        <v>0</v>
      </c>
      <c r="I196" s="9">
        <v>885</v>
      </c>
      <c r="J196" s="59">
        <f t="shared" si="9"/>
        <v>837.52</v>
      </c>
      <c r="K196" s="11">
        <f t="shared" si="10"/>
        <v>1581.6795385867797</v>
      </c>
      <c r="L196" s="11">
        <f t="shared" si="8"/>
        <v>1569.9795385867797</v>
      </c>
      <c r="N196" s="13">
        <f t="shared" si="11"/>
        <v>1569.9795385867797</v>
      </c>
      <c r="O196" s="5">
        <v>8.3</v>
      </c>
      <c r="P196" s="5">
        <v>50</v>
      </c>
      <c r="Q196" s="5">
        <v>61</v>
      </c>
      <c r="R196" s="1">
        <v>-1.66E-05</v>
      </c>
      <c r="S196" s="14">
        <v>1.816</v>
      </c>
      <c r="V196" s="14">
        <v>0.285</v>
      </c>
      <c r="Y196" s="15">
        <v>12.782</v>
      </c>
      <c r="Z196" s="13">
        <v>1569.9795385867797</v>
      </c>
    </row>
    <row r="197" spans="1:26" ht="12.75">
      <c r="A197" s="3">
        <v>36640</v>
      </c>
      <c r="B197" s="39">
        <v>115</v>
      </c>
      <c r="C197" s="4">
        <v>0.828240752</v>
      </c>
      <c r="D197" s="40">
        <v>0.828240752</v>
      </c>
      <c r="E197" s="2">
        <v>1880</v>
      </c>
      <c r="F197" s="41">
        <v>0</v>
      </c>
      <c r="I197" s="9">
        <v>883.2</v>
      </c>
      <c r="J197" s="59">
        <f t="shared" si="9"/>
        <v>835.72</v>
      </c>
      <c r="K197" s="11">
        <f t="shared" si="10"/>
        <v>1599.545616657434</v>
      </c>
      <c r="L197" s="11">
        <f t="shared" si="8"/>
        <v>1587.845616657434</v>
      </c>
      <c r="N197" s="13">
        <f t="shared" si="11"/>
        <v>1587.845616657434</v>
      </c>
      <c r="O197" s="5">
        <v>8.4</v>
      </c>
      <c r="P197" s="5">
        <v>47.4</v>
      </c>
      <c r="Q197" s="5">
        <v>60.7</v>
      </c>
      <c r="S197" s="14">
        <v>1.661</v>
      </c>
      <c r="V197" s="14">
        <v>0.259</v>
      </c>
      <c r="Y197" s="15">
        <v>13.518</v>
      </c>
      <c r="Z197" s="13">
        <v>1587.845616657434</v>
      </c>
    </row>
    <row r="198" spans="1:26" ht="12.75">
      <c r="A198" s="3">
        <v>36640</v>
      </c>
      <c r="B198" s="39">
        <v>115</v>
      </c>
      <c r="C198" s="4">
        <v>0.828356504</v>
      </c>
      <c r="D198" s="40">
        <v>0.828356504</v>
      </c>
      <c r="E198" s="2">
        <v>1890</v>
      </c>
      <c r="F198" s="41">
        <v>0</v>
      </c>
      <c r="I198" s="9">
        <v>879.9</v>
      </c>
      <c r="J198" s="59">
        <f t="shared" si="9"/>
        <v>832.42</v>
      </c>
      <c r="K198" s="11">
        <f t="shared" si="10"/>
        <v>1632.400263479341</v>
      </c>
      <c r="L198" s="11">
        <f t="shared" si="8"/>
        <v>1620.700263479341</v>
      </c>
      <c r="N198" s="13">
        <f t="shared" si="11"/>
        <v>1620.700263479341</v>
      </c>
      <c r="O198" s="5">
        <v>8.2</v>
      </c>
      <c r="P198" s="5">
        <v>46.7</v>
      </c>
      <c r="Q198" s="5">
        <v>65.3</v>
      </c>
      <c r="S198" s="14">
        <v>1.646</v>
      </c>
      <c r="V198" s="14">
        <v>0.233</v>
      </c>
      <c r="Y198" s="15">
        <v>13.533</v>
      </c>
      <c r="Z198" s="13">
        <v>1620.700263479341</v>
      </c>
    </row>
    <row r="199" spans="1:26" ht="12.75">
      <c r="A199" s="3">
        <v>36640</v>
      </c>
      <c r="B199" s="39">
        <v>115</v>
      </c>
      <c r="C199" s="4">
        <v>0.828472197</v>
      </c>
      <c r="D199" s="40">
        <v>0.828472197</v>
      </c>
      <c r="E199" s="2">
        <v>1900</v>
      </c>
      <c r="F199" s="41">
        <v>0</v>
      </c>
      <c r="I199" s="9">
        <v>877.5</v>
      </c>
      <c r="J199" s="59">
        <f t="shared" si="9"/>
        <v>830.02</v>
      </c>
      <c r="K199" s="11">
        <f t="shared" si="10"/>
        <v>1656.3764636889248</v>
      </c>
      <c r="L199" s="11">
        <f t="shared" si="8"/>
        <v>1644.6764636889247</v>
      </c>
      <c r="N199" s="13">
        <f t="shared" si="11"/>
        <v>1644.6764636889247</v>
      </c>
      <c r="O199" s="5">
        <v>8</v>
      </c>
      <c r="P199" s="5">
        <v>46.3</v>
      </c>
      <c r="Q199" s="5">
        <v>61.6</v>
      </c>
      <c r="S199" s="14">
        <v>1.787</v>
      </c>
      <c r="V199" s="14">
        <v>0.201</v>
      </c>
      <c r="Y199" s="15">
        <v>13.798</v>
      </c>
      <c r="Z199" s="13">
        <v>1644.6764636889247</v>
      </c>
    </row>
    <row r="200" spans="1:26" ht="12.75">
      <c r="A200" s="3">
        <v>36640</v>
      </c>
      <c r="B200" s="39">
        <v>115</v>
      </c>
      <c r="C200" s="4">
        <v>0.828587949</v>
      </c>
      <c r="D200" s="40">
        <v>0.828587949</v>
      </c>
      <c r="E200" s="2">
        <v>1910</v>
      </c>
      <c r="F200" s="41">
        <v>0</v>
      </c>
      <c r="I200" s="9">
        <v>874.7</v>
      </c>
      <c r="J200" s="59">
        <f t="shared" si="9"/>
        <v>827.22</v>
      </c>
      <c r="K200" s="11">
        <f t="shared" si="10"/>
        <v>1684.4364742677174</v>
      </c>
      <c r="L200" s="11">
        <f t="shared" si="8"/>
        <v>1672.7364742677173</v>
      </c>
      <c r="N200" s="13">
        <f t="shared" si="11"/>
        <v>1672.7364742677173</v>
      </c>
      <c r="O200" s="5">
        <v>7.7</v>
      </c>
      <c r="P200" s="5">
        <v>46.5</v>
      </c>
      <c r="Q200" s="5">
        <v>62.9</v>
      </c>
      <c r="S200" s="14">
        <v>1.682</v>
      </c>
      <c r="V200" s="14">
        <v>0.213</v>
      </c>
      <c r="Y200" s="15">
        <v>13.646</v>
      </c>
      <c r="Z200" s="13">
        <v>1672.7364742677173</v>
      </c>
    </row>
    <row r="201" spans="1:26" ht="12.75">
      <c r="A201" s="3">
        <v>36640</v>
      </c>
      <c r="B201" s="39">
        <v>115</v>
      </c>
      <c r="C201" s="4">
        <v>0.828703701</v>
      </c>
      <c r="D201" s="40">
        <v>0.828703701</v>
      </c>
      <c r="E201" s="2">
        <v>1920</v>
      </c>
      <c r="F201" s="41">
        <v>0</v>
      </c>
      <c r="I201" s="9">
        <v>872.1</v>
      </c>
      <c r="J201" s="59">
        <f t="shared" si="9"/>
        <v>824.62</v>
      </c>
      <c r="K201" s="11">
        <f t="shared" si="10"/>
        <v>1710.5773733827336</v>
      </c>
      <c r="L201" s="11">
        <f aca="true" t="shared" si="12" ref="L201:L264">(K201-11.7)</f>
        <v>1698.8773733827336</v>
      </c>
      <c r="N201" s="13">
        <f t="shared" si="11"/>
        <v>1698.8773733827336</v>
      </c>
      <c r="O201" s="5">
        <v>7.6</v>
      </c>
      <c r="P201" s="5">
        <v>46.6</v>
      </c>
      <c r="Q201" s="5">
        <v>63</v>
      </c>
      <c r="S201" s="14">
        <v>1.772</v>
      </c>
      <c r="V201" s="14">
        <v>0.181</v>
      </c>
      <c r="Y201" s="15">
        <v>13.873</v>
      </c>
      <c r="Z201" s="13">
        <v>1698.8773733827336</v>
      </c>
    </row>
    <row r="202" spans="1:26" ht="12.75">
      <c r="A202" s="3">
        <v>36640</v>
      </c>
      <c r="B202" s="39">
        <v>115</v>
      </c>
      <c r="C202" s="4">
        <v>0.828819454</v>
      </c>
      <c r="D202" s="40">
        <v>0.828819454</v>
      </c>
      <c r="E202" s="2">
        <v>1930</v>
      </c>
      <c r="F202" s="41">
        <v>0</v>
      </c>
      <c r="I202" s="9">
        <v>870.4</v>
      </c>
      <c r="J202" s="59">
        <f aca="true" t="shared" si="13" ref="J202:J265">(I202-47.48)</f>
        <v>822.92</v>
      </c>
      <c r="K202" s="11">
        <f aca="true" t="shared" si="14" ref="K202:K265">(8303.951372*LN(1013.25/J202))</f>
        <v>1727.714101283011</v>
      </c>
      <c r="L202" s="11">
        <f t="shared" si="12"/>
        <v>1716.0141012830109</v>
      </c>
      <c r="N202" s="13">
        <f aca="true" t="shared" si="15" ref="N202:N265">AVERAGE(L202:M202)</f>
        <v>1716.0141012830109</v>
      </c>
      <c r="O202" s="5">
        <v>7.5</v>
      </c>
      <c r="P202" s="5">
        <v>46.6</v>
      </c>
      <c r="Q202" s="5">
        <v>63.4</v>
      </c>
      <c r="R202" s="1">
        <v>-2.47E-06</v>
      </c>
      <c r="S202" s="14">
        <v>1.811</v>
      </c>
      <c r="V202" s="14">
        <v>0.191</v>
      </c>
      <c r="Y202" s="15">
        <v>13.758</v>
      </c>
      <c r="Z202" s="13">
        <v>1716.0141012830109</v>
      </c>
    </row>
    <row r="203" spans="1:26" ht="12.75">
      <c r="A203" s="3">
        <v>36640</v>
      </c>
      <c r="B203" s="39">
        <v>115</v>
      </c>
      <c r="C203" s="4">
        <v>0.828935206</v>
      </c>
      <c r="D203" s="40">
        <v>0.828935206</v>
      </c>
      <c r="E203" s="2">
        <v>1940</v>
      </c>
      <c r="F203" s="41">
        <v>0</v>
      </c>
      <c r="I203" s="9">
        <v>868.3</v>
      </c>
      <c r="J203" s="59">
        <f t="shared" si="13"/>
        <v>820.8199999999999</v>
      </c>
      <c r="K203" s="11">
        <f t="shared" si="14"/>
        <v>1748.9319427528092</v>
      </c>
      <c r="L203" s="11">
        <f t="shared" si="12"/>
        <v>1737.2319427528091</v>
      </c>
      <c r="N203" s="13">
        <f t="shared" si="15"/>
        <v>1737.2319427528091</v>
      </c>
      <c r="O203" s="5">
        <v>7.3</v>
      </c>
      <c r="P203" s="5">
        <v>46.7</v>
      </c>
      <c r="Q203" s="5">
        <v>62.6</v>
      </c>
      <c r="S203" s="14">
        <v>1.583</v>
      </c>
      <c r="V203" s="14">
        <v>0.182</v>
      </c>
      <c r="Y203" s="15">
        <v>12.846</v>
      </c>
      <c r="Z203" s="13">
        <v>1737.2319427528091</v>
      </c>
    </row>
    <row r="204" spans="1:26" ht="12.75">
      <c r="A204" s="3">
        <v>36640</v>
      </c>
      <c r="B204" s="39">
        <v>115</v>
      </c>
      <c r="C204" s="4">
        <v>0.829050899</v>
      </c>
      <c r="D204" s="40">
        <v>0.829050899</v>
      </c>
      <c r="E204" s="2">
        <v>1950</v>
      </c>
      <c r="F204" s="41">
        <v>0</v>
      </c>
      <c r="I204" s="9">
        <v>868.5</v>
      </c>
      <c r="J204" s="59">
        <f t="shared" si="13"/>
        <v>821.02</v>
      </c>
      <c r="K204" s="11">
        <f t="shared" si="14"/>
        <v>1746.9088585514073</v>
      </c>
      <c r="L204" s="11">
        <f t="shared" si="12"/>
        <v>1735.2088585514073</v>
      </c>
      <c r="N204" s="13">
        <f t="shared" si="15"/>
        <v>1735.2088585514073</v>
      </c>
      <c r="O204" s="5">
        <v>7.3</v>
      </c>
      <c r="P204" s="5">
        <v>46.9</v>
      </c>
      <c r="Q204" s="5">
        <v>64</v>
      </c>
      <c r="S204" s="14">
        <v>1.772</v>
      </c>
      <c r="V204" s="14">
        <v>0.161</v>
      </c>
      <c r="Y204" s="15">
        <v>0.011</v>
      </c>
      <c r="Z204" s="13">
        <v>1735.2088585514073</v>
      </c>
    </row>
    <row r="205" spans="1:26" ht="12.75">
      <c r="A205" s="3">
        <v>36640</v>
      </c>
      <c r="B205" s="39">
        <v>115</v>
      </c>
      <c r="C205" s="4">
        <v>0.829166651</v>
      </c>
      <c r="D205" s="40">
        <v>0.829166651</v>
      </c>
      <c r="E205" s="2">
        <v>1960</v>
      </c>
      <c r="F205" s="41">
        <v>0</v>
      </c>
      <c r="I205" s="9">
        <v>867.6</v>
      </c>
      <c r="J205" s="59">
        <f t="shared" si="13"/>
        <v>820.12</v>
      </c>
      <c r="K205" s="11">
        <f t="shared" si="14"/>
        <v>1756.0166214284354</v>
      </c>
      <c r="L205" s="11">
        <f t="shared" si="12"/>
        <v>1744.3166214284354</v>
      </c>
      <c r="N205" s="13">
        <f t="shared" si="15"/>
        <v>1744.3166214284354</v>
      </c>
      <c r="O205" s="5">
        <v>7.3</v>
      </c>
      <c r="P205" s="5">
        <v>47.2</v>
      </c>
      <c r="Q205" s="5">
        <v>59.5</v>
      </c>
      <c r="S205" s="14">
        <v>1.511</v>
      </c>
      <c r="V205" s="14">
        <v>0.161</v>
      </c>
      <c r="Y205" s="15">
        <v>0.009</v>
      </c>
      <c r="Z205" s="13">
        <v>1744.3166214284354</v>
      </c>
    </row>
    <row r="206" spans="1:26" ht="12.75">
      <c r="A206" s="3">
        <v>36640</v>
      </c>
      <c r="B206" s="39">
        <v>115</v>
      </c>
      <c r="C206" s="4">
        <v>0.829282403</v>
      </c>
      <c r="D206" s="40">
        <v>0.829282403</v>
      </c>
      <c r="E206" s="2">
        <v>1970</v>
      </c>
      <c r="F206" s="41">
        <v>0</v>
      </c>
      <c r="I206" s="9">
        <v>868.4</v>
      </c>
      <c r="J206" s="59">
        <f t="shared" si="13"/>
        <v>820.92</v>
      </c>
      <c r="K206" s="11">
        <f t="shared" si="14"/>
        <v>1747.9203390418356</v>
      </c>
      <c r="L206" s="11">
        <f t="shared" si="12"/>
        <v>1736.2203390418356</v>
      </c>
      <c r="N206" s="13">
        <f t="shared" si="15"/>
        <v>1736.2203390418356</v>
      </c>
      <c r="O206" s="5">
        <v>7.4</v>
      </c>
      <c r="P206" s="5">
        <v>46.9</v>
      </c>
      <c r="Q206" s="5">
        <v>60.9</v>
      </c>
      <c r="S206" s="14">
        <v>1.484</v>
      </c>
      <c r="V206" s="14">
        <v>0.181</v>
      </c>
      <c r="Y206" s="15">
        <v>0.008</v>
      </c>
      <c r="Z206" s="13">
        <v>1736.2203390418356</v>
      </c>
    </row>
    <row r="207" spans="1:26" ht="12.75">
      <c r="A207" s="3">
        <v>36640</v>
      </c>
      <c r="B207" s="39">
        <v>115</v>
      </c>
      <c r="C207" s="4">
        <v>0.829398155</v>
      </c>
      <c r="D207" s="40">
        <v>0.829398155</v>
      </c>
      <c r="E207" s="2">
        <v>1980</v>
      </c>
      <c r="F207" s="41">
        <v>0</v>
      </c>
      <c r="I207" s="9">
        <v>868.4</v>
      </c>
      <c r="J207" s="59">
        <f t="shared" si="13"/>
        <v>820.92</v>
      </c>
      <c r="K207" s="11">
        <f t="shared" si="14"/>
        <v>1747.9203390418356</v>
      </c>
      <c r="L207" s="11">
        <f t="shared" si="12"/>
        <v>1736.2203390418356</v>
      </c>
      <c r="N207" s="13">
        <f t="shared" si="15"/>
        <v>1736.2203390418356</v>
      </c>
      <c r="O207" s="5">
        <v>7.5</v>
      </c>
      <c r="P207" s="5">
        <v>46.5</v>
      </c>
      <c r="Q207" s="5">
        <v>60</v>
      </c>
      <c r="S207" s="14">
        <v>1.373</v>
      </c>
      <c r="V207" s="14">
        <v>0.161</v>
      </c>
      <c r="Y207" s="15">
        <v>0.009</v>
      </c>
      <c r="Z207" s="13">
        <v>1736.2203390418356</v>
      </c>
    </row>
    <row r="208" spans="1:26" ht="12.75">
      <c r="A208" s="3">
        <v>36640</v>
      </c>
      <c r="B208" s="39">
        <v>115</v>
      </c>
      <c r="C208" s="4">
        <v>0.829513907</v>
      </c>
      <c r="D208" s="40">
        <v>0.829513907</v>
      </c>
      <c r="E208" s="2">
        <v>1990</v>
      </c>
      <c r="F208" s="41">
        <v>0</v>
      </c>
      <c r="I208" s="9">
        <v>867.4</v>
      </c>
      <c r="J208" s="59">
        <f t="shared" si="13"/>
        <v>819.92</v>
      </c>
      <c r="K208" s="11">
        <f t="shared" si="14"/>
        <v>1758.0419260339743</v>
      </c>
      <c r="L208" s="11">
        <f t="shared" si="12"/>
        <v>1746.3419260339742</v>
      </c>
      <c r="N208" s="13">
        <f t="shared" si="15"/>
        <v>1746.3419260339742</v>
      </c>
      <c r="O208" s="5">
        <v>7.4</v>
      </c>
      <c r="P208" s="5">
        <v>46.8</v>
      </c>
      <c r="Q208" s="5">
        <v>60.5</v>
      </c>
      <c r="R208" s="1">
        <v>4.64E-06</v>
      </c>
      <c r="S208" s="14">
        <v>1.362</v>
      </c>
      <c r="V208" s="14">
        <v>0.139</v>
      </c>
      <c r="Y208" s="15">
        <v>0.009</v>
      </c>
      <c r="Z208" s="13">
        <v>1746.3419260339742</v>
      </c>
    </row>
    <row r="209" spans="1:26" ht="12.75">
      <c r="A209" s="3">
        <v>36640</v>
      </c>
      <c r="B209" s="39">
        <v>115</v>
      </c>
      <c r="C209" s="4">
        <v>0.8296296</v>
      </c>
      <c r="D209" s="40">
        <v>0.8296296</v>
      </c>
      <c r="E209" s="2">
        <v>2000</v>
      </c>
      <c r="F209" s="41">
        <v>0</v>
      </c>
      <c r="I209" s="9">
        <v>866.7</v>
      </c>
      <c r="J209" s="59">
        <f t="shared" si="13"/>
        <v>819.22</v>
      </c>
      <c r="K209" s="11">
        <f t="shared" si="14"/>
        <v>1765.1343846571122</v>
      </c>
      <c r="L209" s="11">
        <f t="shared" si="12"/>
        <v>1753.434384657112</v>
      </c>
      <c r="N209" s="13">
        <f t="shared" si="15"/>
        <v>1753.434384657112</v>
      </c>
      <c r="O209" s="5">
        <v>7.3</v>
      </c>
      <c r="P209" s="5">
        <v>47</v>
      </c>
      <c r="Q209" s="5">
        <v>58.1</v>
      </c>
      <c r="S209" s="14">
        <v>1.401</v>
      </c>
      <c r="V209" s="14">
        <v>0.159</v>
      </c>
      <c r="Y209" s="15">
        <v>0.005</v>
      </c>
      <c r="Z209" s="13">
        <v>1753.434384657112</v>
      </c>
    </row>
    <row r="210" spans="1:26" ht="12.75">
      <c r="A210" s="3">
        <v>36640</v>
      </c>
      <c r="B210" s="39">
        <v>115</v>
      </c>
      <c r="C210" s="4">
        <v>0.829745352</v>
      </c>
      <c r="D210" s="40">
        <v>0.829745352</v>
      </c>
      <c r="E210" s="2">
        <v>2010</v>
      </c>
      <c r="F210" s="41">
        <v>0</v>
      </c>
      <c r="I210" s="9">
        <v>866.3</v>
      </c>
      <c r="J210" s="59">
        <f t="shared" si="13"/>
        <v>818.8199999999999</v>
      </c>
      <c r="K210" s="11">
        <f t="shared" si="14"/>
        <v>1769.1899396067163</v>
      </c>
      <c r="L210" s="11">
        <f t="shared" si="12"/>
        <v>1757.4899396067162</v>
      </c>
      <c r="N210" s="13">
        <f t="shared" si="15"/>
        <v>1757.4899396067162</v>
      </c>
      <c r="O210" s="5">
        <v>7.3</v>
      </c>
      <c r="P210" s="5">
        <v>47.1</v>
      </c>
      <c r="Q210" s="5">
        <v>62.6</v>
      </c>
      <c r="S210" s="14">
        <v>1.364</v>
      </c>
      <c r="V210" s="14">
        <v>0.16</v>
      </c>
      <c r="Y210" s="15">
        <v>0.01</v>
      </c>
      <c r="Z210" s="13">
        <v>1757.4899396067162</v>
      </c>
    </row>
    <row r="211" spans="1:26" ht="12.75">
      <c r="A211" s="3">
        <v>36640</v>
      </c>
      <c r="B211" s="39">
        <v>115</v>
      </c>
      <c r="C211" s="4">
        <v>0.829861104</v>
      </c>
      <c r="D211" s="40">
        <v>0.829861104</v>
      </c>
      <c r="E211" s="2">
        <v>2020</v>
      </c>
      <c r="F211" s="41">
        <v>0</v>
      </c>
      <c r="I211" s="9">
        <v>866.4</v>
      </c>
      <c r="J211" s="59">
        <f t="shared" si="13"/>
        <v>818.92</v>
      </c>
      <c r="K211" s="11">
        <f t="shared" si="14"/>
        <v>1768.1758651648242</v>
      </c>
      <c r="L211" s="11">
        <f t="shared" si="12"/>
        <v>1756.4758651648242</v>
      </c>
      <c r="N211" s="13">
        <f t="shared" si="15"/>
        <v>1756.4758651648242</v>
      </c>
      <c r="O211" s="5">
        <v>7.3</v>
      </c>
      <c r="P211" s="5">
        <v>47.2</v>
      </c>
      <c r="Q211" s="5">
        <v>59.5</v>
      </c>
      <c r="S211" s="14">
        <v>1.345</v>
      </c>
      <c r="V211" s="14">
        <v>0.152</v>
      </c>
      <c r="Y211" s="15">
        <v>0.008</v>
      </c>
      <c r="Z211" s="13">
        <v>1756.4758651648242</v>
      </c>
    </row>
    <row r="212" spans="1:26" ht="12.75">
      <c r="A212" s="3">
        <v>36640</v>
      </c>
      <c r="B212" s="39">
        <v>115</v>
      </c>
      <c r="C212" s="4">
        <v>0.829976857</v>
      </c>
      <c r="D212" s="40">
        <v>0.829976857</v>
      </c>
      <c r="E212" s="2">
        <v>2030</v>
      </c>
      <c r="F212" s="41">
        <v>0</v>
      </c>
      <c r="I212" s="9">
        <v>866.4</v>
      </c>
      <c r="J212" s="59">
        <f t="shared" si="13"/>
        <v>818.92</v>
      </c>
      <c r="K212" s="11">
        <f t="shared" si="14"/>
        <v>1768.1758651648242</v>
      </c>
      <c r="L212" s="11">
        <f t="shared" si="12"/>
        <v>1756.4758651648242</v>
      </c>
      <c r="N212" s="13">
        <f t="shared" si="15"/>
        <v>1756.4758651648242</v>
      </c>
      <c r="O212" s="5">
        <v>7.3</v>
      </c>
      <c r="P212" s="5">
        <v>47.4</v>
      </c>
      <c r="Q212" s="5">
        <v>62.6</v>
      </c>
      <c r="S212" s="14">
        <v>1.383</v>
      </c>
      <c r="V212" s="14">
        <v>0.141</v>
      </c>
      <c r="Y212" s="15">
        <v>0.011</v>
      </c>
      <c r="Z212" s="13">
        <v>1756.4758651648242</v>
      </c>
    </row>
    <row r="213" spans="1:26" ht="12.75">
      <c r="A213" s="3">
        <v>36640</v>
      </c>
      <c r="B213" s="39">
        <v>115</v>
      </c>
      <c r="C213" s="4">
        <v>0.830092609</v>
      </c>
      <c r="D213" s="40">
        <v>0.830092609</v>
      </c>
      <c r="E213" s="2">
        <v>2040</v>
      </c>
      <c r="F213" s="41">
        <v>0</v>
      </c>
      <c r="I213" s="9">
        <v>866.7</v>
      </c>
      <c r="J213" s="59">
        <f t="shared" si="13"/>
        <v>819.22</v>
      </c>
      <c r="K213" s="11">
        <f t="shared" si="14"/>
        <v>1765.1343846571122</v>
      </c>
      <c r="L213" s="11">
        <f t="shared" si="12"/>
        <v>1753.434384657112</v>
      </c>
      <c r="N213" s="13">
        <f t="shared" si="15"/>
        <v>1753.434384657112</v>
      </c>
      <c r="O213" s="5">
        <v>7.3</v>
      </c>
      <c r="P213" s="5">
        <v>47.3</v>
      </c>
      <c r="Q213" s="5">
        <v>59.4</v>
      </c>
      <c r="S213" s="14">
        <v>1.345</v>
      </c>
      <c r="V213" s="14">
        <v>0.139</v>
      </c>
      <c r="Y213" s="15">
        <v>0.007</v>
      </c>
      <c r="Z213" s="13">
        <v>1753.434384657112</v>
      </c>
    </row>
    <row r="214" spans="1:26" ht="12.75">
      <c r="A214" s="3">
        <v>36640</v>
      </c>
      <c r="B214" s="39">
        <v>115</v>
      </c>
      <c r="C214" s="4">
        <v>0.830208361</v>
      </c>
      <c r="D214" s="40">
        <v>0.830208361</v>
      </c>
      <c r="E214" s="2">
        <v>2050</v>
      </c>
      <c r="F214" s="41">
        <v>0</v>
      </c>
      <c r="I214" s="9">
        <v>866.7</v>
      </c>
      <c r="J214" s="59">
        <f t="shared" si="13"/>
        <v>819.22</v>
      </c>
      <c r="K214" s="11">
        <f t="shared" si="14"/>
        <v>1765.1343846571122</v>
      </c>
      <c r="L214" s="11">
        <f t="shared" si="12"/>
        <v>1753.434384657112</v>
      </c>
      <c r="N214" s="13">
        <f t="shared" si="15"/>
        <v>1753.434384657112</v>
      </c>
      <c r="O214" s="5">
        <v>7.4</v>
      </c>
      <c r="P214" s="5">
        <v>47.2</v>
      </c>
      <c r="Q214" s="5">
        <v>61</v>
      </c>
      <c r="R214" s="1">
        <v>6.07E-06</v>
      </c>
      <c r="S214" s="14">
        <v>1.315</v>
      </c>
      <c r="V214" s="14">
        <v>0.139</v>
      </c>
      <c r="Y214" s="15">
        <v>0.009</v>
      </c>
      <c r="Z214" s="13">
        <v>1753.434384657112</v>
      </c>
    </row>
    <row r="215" spans="1:26" ht="12.75">
      <c r="A215" s="3">
        <v>36640</v>
      </c>
      <c r="B215" s="39">
        <v>115</v>
      </c>
      <c r="C215" s="4">
        <v>0.830324054</v>
      </c>
      <c r="D215" s="40">
        <v>0.830324054</v>
      </c>
      <c r="E215" s="2">
        <v>2060</v>
      </c>
      <c r="F215" s="41">
        <v>0</v>
      </c>
      <c r="I215" s="9">
        <v>866.8</v>
      </c>
      <c r="J215" s="59">
        <f t="shared" si="13"/>
        <v>819.3199999999999</v>
      </c>
      <c r="K215" s="11">
        <f t="shared" si="14"/>
        <v>1764.120805326453</v>
      </c>
      <c r="L215" s="11">
        <f t="shared" si="12"/>
        <v>1752.4208053264529</v>
      </c>
      <c r="N215" s="13">
        <f t="shared" si="15"/>
        <v>1752.4208053264529</v>
      </c>
      <c r="O215" s="5">
        <v>7.4</v>
      </c>
      <c r="P215" s="5">
        <v>47.2</v>
      </c>
      <c r="Q215" s="5">
        <v>58.1</v>
      </c>
      <c r="S215" s="14">
        <v>1.404</v>
      </c>
      <c r="V215" s="14">
        <v>0.151</v>
      </c>
      <c r="Y215" s="15">
        <v>0.01</v>
      </c>
      <c r="Z215" s="13">
        <v>1752.4208053264529</v>
      </c>
    </row>
    <row r="216" spans="1:26" ht="12.75">
      <c r="A216" s="3">
        <v>36640</v>
      </c>
      <c r="B216" s="39">
        <v>115</v>
      </c>
      <c r="C216" s="4">
        <v>0.830439806</v>
      </c>
      <c r="D216" s="40">
        <v>0.830439806</v>
      </c>
      <c r="E216" s="2">
        <v>2070</v>
      </c>
      <c r="F216" s="41">
        <v>0</v>
      </c>
      <c r="I216" s="9">
        <v>867.7</v>
      </c>
      <c r="J216" s="59">
        <f t="shared" si="13"/>
        <v>820.22</v>
      </c>
      <c r="K216" s="11">
        <f t="shared" si="14"/>
        <v>1755.0041543323107</v>
      </c>
      <c r="L216" s="11">
        <f t="shared" si="12"/>
        <v>1743.3041543323106</v>
      </c>
      <c r="N216" s="13">
        <f t="shared" si="15"/>
        <v>1743.3041543323106</v>
      </c>
      <c r="O216" s="5">
        <v>7.3</v>
      </c>
      <c r="P216" s="5">
        <v>47.7</v>
      </c>
      <c r="Q216" s="5">
        <v>59.5</v>
      </c>
      <c r="S216" s="14">
        <v>1.471</v>
      </c>
      <c r="V216" s="14">
        <v>0.151</v>
      </c>
      <c r="Y216" s="15">
        <v>0.007</v>
      </c>
      <c r="Z216" s="13">
        <v>1743.3041543323106</v>
      </c>
    </row>
    <row r="217" spans="1:26" ht="12.75">
      <c r="A217" s="3">
        <v>36640</v>
      </c>
      <c r="B217" s="39">
        <v>115</v>
      </c>
      <c r="C217" s="4">
        <v>0.830555558</v>
      </c>
      <c r="D217" s="40">
        <v>0.830555558</v>
      </c>
      <c r="E217" s="2">
        <v>2080</v>
      </c>
      <c r="F217" s="41">
        <v>0</v>
      </c>
      <c r="I217" s="9">
        <v>868</v>
      </c>
      <c r="J217" s="59">
        <f t="shared" si="13"/>
        <v>820.52</v>
      </c>
      <c r="K217" s="11">
        <f t="shared" si="14"/>
        <v>1751.9674935093149</v>
      </c>
      <c r="L217" s="11">
        <f t="shared" si="12"/>
        <v>1740.2674935093148</v>
      </c>
      <c r="N217" s="13">
        <f t="shared" si="15"/>
        <v>1740.2674935093148</v>
      </c>
      <c r="O217" s="5">
        <v>7.4</v>
      </c>
      <c r="P217" s="5">
        <v>47.6</v>
      </c>
      <c r="Q217" s="5">
        <v>56.3</v>
      </c>
      <c r="S217" s="14">
        <v>1.382</v>
      </c>
      <c r="V217" s="14">
        <v>0.139</v>
      </c>
      <c r="Y217" s="15">
        <v>0.008</v>
      </c>
      <c r="Z217" s="13">
        <v>1740.2674935093148</v>
      </c>
    </row>
    <row r="218" spans="1:26" ht="12.75">
      <c r="A218" s="3">
        <v>36640</v>
      </c>
      <c r="B218" s="39">
        <v>115</v>
      </c>
      <c r="C218" s="4">
        <v>0.83067131</v>
      </c>
      <c r="D218" s="40">
        <v>0.83067131</v>
      </c>
      <c r="E218" s="2">
        <v>2090</v>
      </c>
      <c r="F218" s="41">
        <v>0</v>
      </c>
      <c r="I218" s="9">
        <v>868.6</v>
      </c>
      <c r="J218" s="59">
        <f t="shared" si="13"/>
        <v>821.12</v>
      </c>
      <c r="K218" s="11">
        <f t="shared" si="14"/>
        <v>1745.8975012515093</v>
      </c>
      <c r="L218" s="11">
        <f t="shared" si="12"/>
        <v>1734.1975012515093</v>
      </c>
      <c r="N218" s="13">
        <f t="shared" si="15"/>
        <v>1734.1975012515093</v>
      </c>
      <c r="O218" s="5">
        <v>7.5</v>
      </c>
      <c r="P218" s="5">
        <v>47.7</v>
      </c>
      <c r="Q218" s="5">
        <v>58.4</v>
      </c>
      <c r="S218" s="14">
        <v>1.266</v>
      </c>
      <c r="V218" s="14">
        <v>0.131</v>
      </c>
      <c r="Y218" s="15">
        <v>0.009</v>
      </c>
      <c r="Z218" s="13">
        <v>1734.1975012515093</v>
      </c>
    </row>
    <row r="219" spans="1:26" ht="12.75">
      <c r="A219" s="3">
        <v>36640</v>
      </c>
      <c r="B219" s="39">
        <v>115</v>
      </c>
      <c r="C219" s="4">
        <v>0.830787063</v>
      </c>
      <c r="D219" s="40">
        <v>0.830787063</v>
      </c>
      <c r="E219" s="2">
        <v>2100</v>
      </c>
      <c r="F219" s="41">
        <v>0</v>
      </c>
      <c r="I219" s="9">
        <v>869.1</v>
      </c>
      <c r="J219" s="59">
        <f t="shared" si="13"/>
        <v>821.62</v>
      </c>
      <c r="K219" s="11">
        <f t="shared" si="14"/>
        <v>1740.8425615602443</v>
      </c>
      <c r="L219" s="11">
        <f t="shared" si="12"/>
        <v>1729.1425615602443</v>
      </c>
      <c r="N219" s="13">
        <f t="shared" si="15"/>
        <v>1729.1425615602443</v>
      </c>
      <c r="O219" s="5">
        <v>7.7</v>
      </c>
      <c r="P219" s="5">
        <v>47.2</v>
      </c>
      <c r="Q219" s="5">
        <v>56.9</v>
      </c>
      <c r="S219" s="14">
        <v>1.382</v>
      </c>
      <c r="V219" s="14">
        <v>0.129</v>
      </c>
      <c r="Y219" s="15">
        <v>0.008</v>
      </c>
      <c r="Z219" s="13">
        <v>1729.1425615602443</v>
      </c>
    </row>
    <row r="220" spans="1:26" ht="12.75">
      <c r="A220" s="3">
        <v>36640</v>
      </c>
      <c r="B220" s="39">
        <v>115</v>
      </c>
      <c r="C220" s="4">
        <v>0.830902755</v>
      </c>
      <c r="D220" s="40">
        <v>0.830902755</v>
      </c>
      <c r="E220" s="2">
        <v>2110</v>
      </c>
      <c r="F220" s="41">
        <v>0</v>
      </c>
      <c r="I220" s="9">
        <v>869.2</v>
      </c>
      <c r="J220" s="59">
        <f t="shared" si="13"/>
        <v>821.72</v>
      </c>
      <c r="K220" s="11">
        <f t="shared" si="14"/>
        <v>1739.8319427738406</v>
      </c>
      <c r="L220" s="11">
        <f t="shared" si="12"/>
        <v>1728.1319427738406</v>
      </c>
      <c r="N220" s="13">
        <f t="shared" si="15"/>
        <v>1728.1319427738406</v>
      </c>
      <c r="O220" s="5">
        <v>7.8</v>
      </c>
      <c r="P220" s="5">
        <v>46.6</v>
      </c>
      <c r="Q220" s="5">
        <v>60.6</v>
      </c>
      <c r="R220" s="1">
        <v>5.43E-06</v>
      </c>
      <c r="S220" s="14">
        <v>1.364</v>
      </c>
      <c r="V220" s="14">
        <v>0.131</v>
      </c>
      <c r="Y220" s="15">
        <v>0.007</v>
      </c>
      <c r="Z220" s="13">
        <v>1728.1319427738406</v>
      </c>
    </row>
    <row r="221" spans="1:26" ht="12.75">
      <c r="A221" s="3">
        <v>36640</v>
      </c>
      <c r="B221" s="39">
        <v>115</v>
      </c>
      <c r="C221" s="4">
        <v>0.831018507</v>
      </c>
      <c r="D221" s="40">
        <v>0.831018507</v>
      </c>
      <c r="E221" s="2">
        <v>2120</v>
      </c>
      <c r="F221" s="41">
        <v>0</v>
      </c>
      <c r="I221" s="9">
        <v>869.9</v>
      </c>
      <c r="J221" s="59">
        <f t="shared" si="13"/>
        <v>822.42</v>
      </c>
      <c r="K221" s="11">
        <f t="shared" si="14"/>
        <v>1732.7610530544487</v>
      </c>
      <c r="L221" s="11">
        <f t="shared" si="12"/>
        <v>1721.0610530544486</v>
      </c>
      <c r="N221" s="13">
        <f t="shared" si="15"/>
        <v>1721.0610530544486</v>
      </c>
      <c r="O221" s="5">
        <v>7.9</v>
      </c>
      <c r="P221" s="5">
        <v>46.4</v>
      </c>
      <c r="Q221" s="5">
        <v>56.5</v>
      </c>
      <c r="S221" s="14">
        <v>1.413</v>
      </c>
      <c r="V221" s="14">
        <v>0.141</v>
      </c>
      <c r="Y221" s="15">
        <v>0.008</v>
      </c>
      <c r="Z221" s="13">
        <v>1721.0610530544486</v>
      </c>
    </row>
    <row r="222" spans="1:26" ht="12.75">
      <c r="A222" s="3">
        <v>36640</v>
      </c>
      <c r="B222" s="39">
        <v>115</v>
      </c>
      <c r="C222" s="4">
        <v>0.83113426</v>
      </c>
      <c r="D222" s="40">
        <v>0.83113426</v>
      </c>
      <c r="E222" s="2">
        <v>2130</v>
      </c>
      <c r="F222" s="41">
        <v>0</v>
      </c>
      <c r="I222" s="9">
        <v>869.9</v>
      </c>
      <c r="J222" s="59">
        <f t="shared" si="13"/>
        <v>822.42</v>
      </c>
      <c r="K222" s="11">
        <f t="shared" si="14"/>
        <v>1732.7610530544487</v>
      </c>
      <c r="L222" s="11">
        <f t="shared" si="12"/>
        <v>1721.0610530544486</v>
      </c>
      <c r="N222" s="13">
        <f t="shared" si="15"/>
        <v>1721.0610530544486</v>
      </c>
      <c r="O222" s="5">
        <v>7.6</v>
      </c>
      <c r="P222" s="5">
        <v>46.7</v>
      </c>
      <c r="Q222" s="5">
        <v>59.9</v>
      </c>
      <c r="S222" s="14">
        <v>1.286</v>
      </c>
      <c r="V222" s="14">
        <v>0.121</v>
      </c>
      <c r="Y222" s="15">
        <v>0.009</v>
      </c>
      <c r="Z222" s="13">
        <v>1721.0610530544486</v>
      </c>
    </row>
    <row r="223" spans="1:26" ht="12.75">
      <c r="A223" s="3">
        <v>36640</v>
      </c>
      <c r="B223" s="39">
        <v>115</v>
      </c>
      <c r="C223" s="4">
        <v>0.831250012</v>
      </c>
      <c r="D223" s="40">
        <v>0.831250012</v>
      </c>
      <c r="E223" s="2">
        <v>2140</v>
      </c>
      <c r="F223" s="41">
        <v>0</v>
      </c>
      <c r="I223" s="9">
        <v>870.8</v>
      </c>
      <c r="J223" s="59">
        <f t="shared" si="13"/>
        <v>823.3199999999999</v>
      </c>
      <c r="K223" s="11">
        <f t="shared" si="14"/>
        <v>1723.6787472469439</v>
      </c>
      <c r="L223" s="11">
        <f t="shared" si="12"/>
        <v>1711.9787472469438</v>
      </c>
      <c r="N223" s="13">
        <f t="shared" si="15"/>
        <v>1711.9787472469438</v>
      </c>
      <c r="O223" s="5">
        <v>7.7</v>
      </c>
      <c r="P223" s="5">
        <v>47</v>
      </c>
      <c r="Q223" s="5">
        <v>57.5</v>
      </c>
      <c r="S223" s="14">
        <v>1.412</v>
      </c>
      <c r="V223" s="14">
        <v>0.139</v>
      </c>
      <c r="Y223" s="15">
        <v>0.006</v>
      </c>
      <c r="Z223" s="13">
        <v>1711.9787472469438</v>
      </c>
    </row>
    <row r="224" spans="1:26" ht="12.75">
      <c r="A224" s="3">
        <v>36640</v>
      </c>
      <c r="B224" s="39">
        <v>115</v>
      </c>
      <c r="C224" s="4">
        <v>0.831365764</v>
      </c>
      <c r="D224" s="40">
        <v>0.831365764</v>
      </c>
      <c r="E224" s="2">
        <v>2150</v>
      </c>
      <c r="F224" s="41">
        <v>0</v>
      </c>
      <c r="I224" s="9">
        <v>870.8</v>
      </c>
      <c r="J224" s="59">
        <f t="shared" si="13"/>
        <v>823.3199999999999</v>
      </c>
      <c r="K224" s="11">
        <f t="shared" si="14"/>
        <v>1723.6787472469439</v>
      </c>
      <c r="L224" s="11">
        <f t="shared" si="12"/>
        <v>1711.9787472469438</v>
      </c>
      <c r="N224" s="13">
        <f t="shared" si="15"/>
        <v>1711.9787472469438</v>
      </c>
      <c r="O224" s="5">
        <v>7.8</v>
      </c>
      <c r="P224" s="5">
        <v>46.6</v>
      </c>
      <c r="Q224" s="5">
        <v>60.4</v>
      </c>
      <c r="S224" s="14">
        <v>1.451</v>
      </c>
      <c r="V224" s="14">
        <v>0.139</v>
      </c>
      <c r="Y224" s="15">
        <v>0.008</v>
      </c>
      <c r="Z224" s="13">
        <v>1711.9787472469438</v>
      </c>
    </row>
    <row r="225" spans="1:26" ht="12.75">
      <c r="A225" s="3">
        <v>36640</v>
      </c>
      <c r="B225" s="39">
        <v>115</v>
      </c>
      <c r="C225" s="4">
        <v>0.831481457</v>
      </c>
      <c r="D225" s="40">
        <v>0.831481457</v>
      </c>
      <c r="E225" s="2">
        <v>2160</v>
      </c>
      <c r="F225" s="41">
        <v>0</v>
      </c>
      <c r="I225" s="9">
        <v>869.6</v>
      </c>
      <c r="J225" s="59">
        <f t="shared" si="13"/>
        <v>822.12</v>
      </c>
      <c r="K225" s="11">
        <f t="shared" si="14"/>
        <v>1735.79069713636</v>
      </c>
      <c r="L225" s="11">
        <f t="shared" si="12"/>
        <v>1724.09069713636</v>
      </c>
      <c r="N225" s="13">
        <f t="shared" si="15"/>
        <v>1724.09069713636</v>
      </c>
      <c r="O225" s="5">
        <v>7.7</v>
      </c>
      <c r="P225" s="5">
        <v>46.2</v>
      </c>
      <c r="Q225" s="5">
        <v>56.1</v>
      </c>
      <c r="S225" s="14">
        <v>1.266</v>
      </c>
      <c r="V225" s="14">
        <v>0.151</v>
      </c>
      <c r="Y225" s="15">
        <v>0.01</v>
      </c>
      <c r="Z225" s="13">
        <v>1724.09069713636</v>
      </c>
    </row>
    <row r="226" spans="1:26" ht="12.75">
      <c r="A226" s="3">
        <v>36640</v>
      </c>
      <c r="B226" s="39">
        <v>115</v>
      </c>
      <c r="C226" s="4">
        <v>0.831597209</v>
      </c>
      <c r="D226" s="40">
        <v>0.831597209</v>
      </c>
      <c r="E226" s="2">
        <v>2170</v>
      </c>
      <c r="F226" s="41">
        <v>0</v>
      </c>
      <c r="I226" s="9">
        <v>869.2</v>
      </c>
      <c r="J226" s="59">
        <f t="shared" si="13"/>
        <v>821.72</v>
      </c>
      <c r="K226" s="11">
        <f t="shared" si="14"/>
        <v>1739.8319427738406</v>
      </c>
      <c r="L226" s="11">
        <f t="shared" si="12"/>
        <v>1728.1319427738406</v>
      </c>
      <c r="N226" s="13">
        <f t="shared" si="15"/>
        <v>1728.1319427738406</v>
      </c>
      <c r="O226" s="5">
        <v>7.7</v>
      </c>
      <c r="P226" s="5">
        <v>46.1</v>
      </c>
      <c r="Q226" s="5">
        <v>59.1</v>
      </c>
      <c r="R226" s="1">
        <v>2.95E-06</v>
      </c>
      <c r="S226" s="14">
        <v>1.512</v>
      </c>
      <c r="V226" s="14">
        <v>0.162</v>
      </c>
      <c r="Y226" s="15">
        <v>0.009</v>
      </c>
      <c r="Z226" s="13">
        <v>1728.1319427738406</v>
      </c>
    </row>
    <row r="227" spans="1:26" ht="12.75">
      <c r="A227" s="3">
        <v>36640</v>
      </c>
      <c r="B227" s="39">
        <v>115</v>
      </c>
      <c r="C227" s="4">
        <v>0.831712961</v>
      </c>
      <c r="D227" s="40">
        <v>0.831712961</v>
      </c>
      <c r="E227" s="2">
        <v>2180</v>
      </c>
      <c r="F227" s="41">
        <v>0</v>
      </c>
      <c r="I227" s="9">
        <v>869.5</v>
      </c>
      <c r="J227" s="59">
        <f t="shared" si="13"/>
        <v>822.02</v>
      </c>
      <c r="K227" s="11">
        <f t="shared" si="14"/>
        <v>1736.8008241793427</v>
      </c>
      <c r="L227" s="11">
        <f t="shared" si="12"/>
        <v>1725.1008241793427</v>
      </c>
      <c r="N227" s="13">
        <f t="shared" si="15"/>
        <v>1725.1008241793427</v>
      </c>
      <c r="O227" s="5">
        <v>7.8</v>
      </c>
      <c r="P227" s="5">
        <v>45.9</v>
      </c>
      <c r="Q227" s="5">
        <v>58</v>
      </c>
      <c r="S227" s="14">
        <v>1.296</v>
      </c>
      <c r="V227" s="14">
        <v>0.13</v>
      </c>
      <c r="Y227" s="15">
        <v>0.009</v>
      </c>
      <c r="Z227" s="13">
        <v>1725.1008241793427</v>
      </c>
    </row>
    <row r="228" spans="1:26" ht="12.75">
      <c r="A228" s="3">
        <v>36640</v>
      </c>
      <c r="B228" s="39">
        <v>115</v>
      </c>
      <c r="C228" s="4">
        <v>0.831828713</v>
      </c>
      <c r="D228" s="40">
        <v>0.831828713</v>
      </c>
      <c r="E228" s="2">
        <v>2190</v>
      </c>
      <c r="F228" s="41">
        <v>0</v>
      </c>
      <c r="I228" s="9">
        <v>869.3</v>
      </c>
      <c r="J228" s="59">
        <f t="shared" si="13"/>
        <v>821.8199999999999</v>
      </c>
      <c r="K228" s="11">
        <f t="shared" si="14"/>
        <v>1738.8214469681723</v>
      </c>
      <c r="L228" s="11">
        <f t="shared" si="12"/>
        <v>1727.1214469681722</v>
      </c>
      <c r="N228" s="13">
        <f t="shared" si="15"/>
        <v>1727.1214469681722</v>
      </c>
      <c r="O228" s="5">
        <v>7.8</v>
      </c>
      <c r="P228" s="5">
        <v>45.5</v>
      </c>
      <c r="Q228" s="5">
        <v>60.4</v>
      </c>
      <c r="S228" s="14">
        <v>1.326</v>
      </c>
      <c r="V228" s="14">
        <v>0.15</v>
      </c>
      <c r="Y228" s="15">
        <v>0.009</v>
      </c>
      <c r="Z228" s="13">
        <v>1727.1214469681722</v>
      </c>
    </row>
    <row r="229" spans="1:26" ht="12.75">
      <c r="A229" s="3">
        <v>36640</v>
      </c>
      <c r="B229" s="39">
        <v>115</v>
      </c>
      <c r="C229" s="4">
        <v>0.831944466</v>
      </c>
      <c r="D229" s="40">
        <v>0.831944466</v>
      </c>
      <c r="E229" s="2">
        <v>2200</v>
      </c>
      <c r="F229" s="41">
        <v>0</v>
      </c>
      <c r="I229" s="9">
        <v>869.4</v>
      </c>
      <c r="J229" s="59">
        <f t="shared" si="13"/>
        <v>821.92</v>
      </c>
      <c r="K229" s="11">
        <f t="shared" si="14"/>
        <v>1737.8110741133107</v>
      </c>
      <c r="L229" s="11">
        <f t="shared" si="12"/>
        <v>1726.1110741133107</v>
      </c>
      <c r="N229" s="13">
        <f t="shared" si="15"/>
        <v>1726.1110741133107</v>
      </c>
      <c r="O229" s="5">
        <v>7.7</v>
      </c>
      <c r="P229" s="5">
        <v>45.6</v>
      </c>
      <c r="Q229" s="5">
        <v>57.4</v>
      </c>
      <c r="S229" s="14">
        <v>1.233</v>
      </c>
      <c r="V229" s="14">
        <v>0.139</v>
      </c>
      <c r="Y229" s="15">
        <v>0.006</v>
      </c>
      <c r="Z229" s="13">
        <v>1726.1110741133107</v>
      </c>
    </row>
    <row r="230" spans="1:26" ht="12.75">
      <c r="A230" s="3">
        <v>36640</v>
      </c>
      <c r="B230" s="39">
        <v>115</v>
      </c>
      <c r="C230" s="4">
        <v>0.832060158</v>
      </c>
      <c r="D230" s="40">
        <v>0.832060158</v>
      </c>
      <c r="E230" s="2">
        <v>2210</v>
      </c>
      <c r="F230" s="41">
        <v>0</v>
      </c>
      <c r="I230" s="9">
        <v>869.1</v>
      </c>
      <c r="J230" s="59">
        <f t="shared" si="13"/>
        <v>821.62</v>
      </c>
      <c r="K230" s="11">
        <f t="shared" si="14"/>
        <v>1740.8425615602443</v>
      </c>
      <c r="L230" s="11">
        <f t="shared" si="12"/>
        <v>1729.1425615602443</v>
      </c>
      <c r="N230" s="13">
        <f t="shared" si="15"/>
        <v>1729.1425615602443</v>
      </c>
      <c r="O230" s="5">
        <v>7.7</v>
      </c>
      <c r="P230" s="5">
        <v>45.7</v>
      </c>
      <c r="Q230" s="5">
        <v>61.4</v>
      </c>
      <c r="S230" s="14">
        <v>1.267</v>
      </c>
      <c r="V230" s="14">
        <v>0.122</v>
      </c>
      <c r="Y230" s="15">
        <v>0.009</v>
      </c>
      <c r="Z230" s="13">
        <v>1729.1425615602443</v>
      </c>
    </row>
    <row r="231" spans="1:26" ht="12.75">
      <c r="A231" s="3">
        <v>36640</v>
      </c>
      <c r="B231" s="39">
        <v>115</v>
      </c>
      <c r="C231" s="4">
        <v>0.83217591</v>
      </c>
      <c r="D231" s="40">
        <v>0.83217591</v>
      </c>
      <c r="E231" s="2">
        <v>2220</v>
      </c>
      <c r="F231" s="41">
        <v>0</v>
      </c>
      <c r="I231" s="9">
        <v>868.6</v>
      </c>
      <c r="J231" s="59">
        <f t="shared" si="13"/>
        <v>821.12</v>
      </c>
      <c r="K231" s="11">
        <f t="shared" si="14"/>
        <v>1745.8975012515093</v>
      </c>
      <c r="L231" s="11">
        <f t="shared" si="12"/>
        <v>1734.1975012515093</v>
      </c>
      <c r="N231" s="13">
        <f t="shared" si="15"/>
        <v>1734.1975012515093</v>
      </c>
      <c r="O231" s="5">
        <v>7.6</v>
      </c>
      <c r="P231" s="5">
        <v>45.7</v>
      </c>
      <c r="Q231" s="5">
        <v>59.1</v>
      </c>
      <c r="S231" s="14">
        <v>1.336</v>
      </c>
      <c r="V231" s="14">
        <v>0.151</v>
      </c>
      <c r="Y231" s="15">
        <v>0.006</v>
      </c>
      <c r="Z231" s="13">
        <v>1734.1975012515093</v>
      </c>
    </row>
    <row r="232" spans="1:26" ht="12.75">
      <c r="A232" s="3">
        <v>36640</v>
      </c>
      <c r="B232" s="39">
        <v>115</v>
      </c>
      <c r="C232" s="4">
        <v>0.832291663</v>
      </c>
      <c r="D232" s="40">
        <v>0.832291663</v>
      </c>
      <c r="E232" s="2">
        <v>2230</v>
      </c>
      <c r="F232" s="41">
        <v>0</v>
      </c>
      <c r="I232" s="9">
        <v>869.4</v>
      </c>
      <c r="J232" s="59">
        <f t="shared" si="13"/>
        <v>821.92</v>
      </c>
      <c r="K232" s="11">
        <f t="shared" si="14"/>
        <v>1737.8110741133107</v>
      </c>
      <c r="L232" s="11">
        <f t="shared" si="12"/>
        <v>1726.1110741133107</v>
      </c>
      <c r="N232" s="13">
        <f t="shared" si="15"/>
        <v>1726.1110741133107</v>
      </c>
      <c r="O232" s="5">
        <v>7.6</v>
      </c>
      <c r="P232" s="5">
        <v>45.8</v>
      </c>
      <c r="Q232" s="5">
        <v>61.9</v>
      </c>
      <c r="R232" s="1">
        <v>3.79E-06</v>
      </c>
      <c r="S232" s="14">
        <v>1.335</v>
      </c>
      <c r="V232" s="14">
        <v>0.149</v>
      </c>
      <c r="Y232" s="15">
        <v>0.005</v>
      </c>
      <c r="Z232" s="13">
        <v>1726.1110741133107</v>
      </c>
    </row>
    <row r="233" spans="1:26" ht="12.75">
      <c r="A233" s="3">
        <v>36640</v>
      </c>
      <c r="B233" s="39">
        <v>115</v>
      </c>
      <c r="C233" s="4">
        <v>0.832407415</v>
      </c>
      <c r="D233" s="40">
        <v>0.832407415</v>
      </c>
      <c r="E233" s="2">
        <v>2240</v>
      </c>
      <c r="F233" s="41">
        <v>0</v>
      </c>
      <c r="I233" s="9">
        <v>869.8</v>
      </c>
      <c r="J233" s="59">
        <f t="shared" si="13"/>
        <v>822.3199999999999</v>
      </c>
      <c r="K233" s="11">
        <f t="shared" si="14"/>
        <v>1733.7708116037918</v>
      </c>
      <c r="L233" s="11">
        <f t="shared" si="12"/>
        <v>1722.0708116037918</v>
      </c>
      <c r="N233" s="13">
        <f t="shared" si="15"/>
        <v>1722.0708116037918</v>
      </c>
      <c r="O233" s="5">
        <v>7.6</v>
      </c>
      <c r="P233" s="5">
        <v>46.1</v>
      </c>
      <c r="Q233" s="5">
        <v>60.4</v>
      </c>
      <c r="S233" s="14">
        <v>1.216</v>
      </c>
      <c r="V233" s="14">
        <v>0.141</v>
      </c>
      <c r="Y233" s="15">
        <v>0.006</v>
      </c>
      <c r="Z233" s="13">
        <v>1722.0708116037918</v>
      </c>
    </row>
    <row r="234" spans="1:26" ht="12.75">
      <c r="A234" s="3">
        <v>36640</v>
      </c>
      <c r="B234" s="39">
        <v>115</v>
      </c>
      <c r="C234" s="4">
        <v>0.832523167</v>
      </c>
      <c r="D234" s="40">
        <v>0.832523167</v>
      </c>
      <c r="E234" s="2">
        <v>2250</v>
      </c>
      <c r="F234" s="41">
        <v>0</v>
      </c>
      <c r="I234" s="9">
        <v>869</v>
      </c>
      <c r="J234" s="59">
        <f t="shared" si="13"/>
        <v>821.52</v>
      </c>
      <c r="K234" s="11">
        <f t="shared" si="14"/>
        <v>1741.8533033573226</v>
      </c>
      <c r="L234" s="11">
        <f t="shared" si="12"/>
        <v>1730.1533033573226</v>
      </c>
      <c r="N234" s="13">
        <f t="shared" si="15"/>
        <v>1730.1533033573226</v>
      </c>
      <c r="O234" s="5">
        <v>7.6</v>
      </c>
      <c r="P234" s="5">
        <v>46.1</v>
      </c>
      <c r="Q234" s="5">
        <v>62.9</v>
      </c>
      <c r="S234" s="14">
        <v>1.453</v>
      </c>
      <c r="V234" s="14">
        <v>0.152</v>
      </c>
      <c r="Y234" s="15">
        <v>0.007</v>
      </c>
      <c r="Z234" s="13">
        <v>1730.1533033573226</v>
      </c>
    </row>
    <row r="235" spans="1:26" ht="12.75">
      <c r="A235" s="3">
        <v>36640</v>
      </c>
      <c r="B235" s="39">
        <v>115</v>
      </c>
      <c r="C235" s="4">
        <v>0.83263886</v>
      </c>
      <c r="D235" s="40">
        <v>0.83263886</v>
      </c>
      <c r="E235" s="2">
        <v>2260</v>
      </c>
      <c r="F235" s="41">
        <v>0</v>
      </c>
      <c r="I235" s="9">
        <v>868</v>
      </c>
      <c r="J235" s="59">
        <f t="shared" si="13"/>
        <v>820.52</v>
      </c>
      <c r="K235" s="11">
        <f t="shared" si="14"/>
        <v>1751.9674935093149</v>
      </c>
      <c r="L235" s="11">
        <f t="shared" si="12"/>
        <v>1740.2674935093148</v>
      </c>
      <c r="N235" s="13">
        <f t="shared" si="15"/>
        <v>1740.2674935093148</v>
      </c>
      <c r="O235" s="5">
        <v>7.5</v>
      </c>
      <c r="P235" s="5">
        <v>46.3</v>
      </c>
      <c r="Q235" s="5">
        <v>58.5</v>
      </c>
      <c r="S235" s="14">
        <v>1.196</v>
      </c>
      <c r="V235" s="14">
        <v>0.132</v>
      </c>
      <c r="Y235" s="15">
        <v>0.007</v>
      </c>
      <c r="Z235" s="13">
        <v>1740.2674935093148</v>
      </c>
    </row>
    <row r="236" spans="1:26" ht="12.75">
      <c r="A236" s="3">
        <v>36640</v>
      </c>
      <c r="B236" s="39">
        <v>115</v>
      </c>
      <c r="C236" s="4">
        <v>0.832754612</v>
      </c>
      <c r="D236" s="40">
        <v>0.832754612</v>
      </c>
      <c r="E236" s="2">
        <v>2270</v>
      </c>
      <c r="F236" s="41">
        <v>0</v>
      </c>
      <c r="I236" s="9">
        <v>868</v>
      </c>
      <c r="J236" s="59">
        <f t="shared" si="13"/>
        <v>820.52</v>
      </c>
      <c r="K236" s="11">
        <f t="shared" si="14"/>
        <v>1751.9674935093149</v>
      </c>
      <c r="L236" s="11">
        <f t="shared" si="12"/>
        <v>1740.2674935093148</v>
      </c>
      <c r="N236" s="13">
        <f t="shared" si="15"/>
        <v>1740.2674935093148</v>
      </c>
      <c r="O236" s="5">
        <v>7.4</v>
      </c>
      <c r="P236" s="5">
        <v>46.5</v>
      </c>
      <c r="Q236" s="5">
        <v>59.6</v>
      </c>
      <c r="S236" s="14">
        <v>1.227</v>
      </c>
      <c r="V236" s="14">
        <v>0.152</v>
      </c>
      <c r="Y236" s="15">
        <v>0.011</v>
      </c>
      <c r="Z236" s="13">
        <v>1740.2674935093148</v>
      </c>
    </row>
    <row r="237" spans="1:26" ht="12.75">
      <c r="A237" s="3">
        <v>36640</v>
      </c>
      <c r="B237" s="39">
        <v>115</v>
      </c>
      <c r="C237" s="4">
        <v>0.832870364</v>
      </c>
      <c r="D237" s="40">
        <v>0.832870364</v>
      </c>
      <c r="E237" s="2">
        <v>2280</v>
      </c>
      <c r="F237" s="41">
        <v>0</v>
      </c>
      <c r="I237" s="9">
        <v>867.5</v>
      </c>
      <c r="J237" s="59">
        <f t="shared" si="13"/>
        <v>820.02</v>
      </c>
      <c r="K237" s="11">
        <f t="shared" si="14"/>
        <v>1757.029211985619</v>
      </c>
      <c r="L237" s="11">
        <f t="shared" si="12"/>
        <v>1745.329211985619</v>
      </c>
      <c r="N237" s="13">
        <f t="shared" si="15"/>
        <v>1745.329211985619</v>
      </c>
      <c r="O237" s="5">
        <v>7.4</v>
      </c>
      <c r="P237" s="5">
        <v>46.6</v>
      </c>
      <c r="Q237" s="5">
        <v>57.4</v>
      </c>
      <c r="S237" s="14">
        <v>1.401</v>
      </c>
      <c r="V237" s="14">
        <v>0.13</v>
      </c>
      <c r="Y237" s="15">
        <v>0.006</v>
      </c>
      <c r="Z237" s="13">
        <v>1745.329211985619</v>
      </c>
    </row>
    <row r="238" spans="1:26" ht="12.75">
      <c r="A238" s="3">
        <v>36640</v>
      </c>
      <c r="B238" s="39">
        <v>115</v>
      </c>
      <c r="C238" s="4">
        <v>0.832986116</v>
      </c>
      <c r="D238" s="40">
        <v>0.832986116</v>
      </c>
      <c r="E238" s="2">
        <v>2290</v>
      </c>
      <c r="F238" s="41">
        <v>0</v>
      </c>
      <c r="I238" s="9">
        <v>866.4</v>
      </c>
      <c r="J238" s="59">
        <f t="shared" si="13"/>
        <v>818.92</v>
      </c>
      <c r="K238" s="11">
        <f t="shared" si="14"/>
        <v>1768.1758651648242</v>
      </c>
      <c r="L238" s="11">
        <f t="shared" si="12"/>
        <v>1756.4758651648242</v>
      </c>
      <c r="N238" s="13">
        <f t="shared" si="15"/>
        <v>1756.4758651648242</v>
      </c>
      <c r="O238" s="5">
        <v>7.2</v>
      </c>
      <c r="P238" s="5">
        <v>46.7</v>
      </c>
      <c r="Q238" s="5">
        <v>60.6</v>
      </c>
      <c r="R238" s="1">
        <v>4.65E-06</v>
      </c>
      <c r="S238" s="14">
        <v>1.246</v>
      </c>
      <c r="V238" s="14">
        <v>0.13</v>
      </c>
      <c r="Y238" s="15">
        <v>0.006</v>
      </c>
      <c r="Z238" s="13">
        <v>1756.4758651648242</v>
      </c>
    </row>
    <row r="239" spans="1:26" ht="12.75">
      <c r="A239" s="3">
        <v>36640</v>
      </c>
      <c r="B239" s="39">
        <v>115</v>
      </c>
      <c r="C239" s="4">
        <v>0.833101869</v>
      </c>
      <c r="D239" s="40">
        <v>0.833101869</v>
      </c>
      <c r="E239" s="2">
        <v>2300</v>
      </c>
      <c r="F239" s="41">
        <v>0</v>
      </c>
      <c r="I239" s="9">
        <v>867.3</v>
      </c>
      <c r="J239" s="59">
        <f t="shared" si="13"/>
        <v>819.8199999999999</v>
      </c>
      <c r="K239" s="11">
        <f t="shared" si="14"/>
        <v>1759.054763603625</v>
      </c>
      <c r="L239" s="11">
        <f t="shared" si="12"/>
        <v>1747.3547636036249</v>
      </c>
      <c r="N239" s="13">
        <f t="shared" si="15"/>
        <v>1747.3547636036249</v>
      </c>
      <c r="O239" s="5">
        <v>7.4</v>
      </c>
      <c r="P239" s="5">
        <v>46.7</v>
      </c>
      <c r="Q239" s="5">
        <v>56.6</v>
      </c>
      <c r="S239" s="14">
        <v>1.423</v>
      </c>
      <c r="V239" s="14">
        <v>0.141</v>
      </c>
      <c r="Y239" s="15">
        <v>0.007</v>
      </c>
      <c r="Z239" s="13">
        <v>1747.3547636036249</v>
      </c>
    </row>
    <row r="240" spans="1:26" ht="12.75">
      <c r="A240" s="3">
        <v>36640</v>
      </c>
      <c r="B240" s="39">
        <v>115</v>
      </c>
      <c r="C240" s="4">
        <v>0.833217621</v>
      </c>
      <c r="D240" s="40">
        <v>0.833217621</v>
      </c>
      <c r="E240" s="2">
        <v>2310</v>
      </c>
      <c r="F240" s="41">
        <v>0</v>
      </c>
      <c r="I240" s="9">
        <v>866.7</v>
      </c>
      <c r="J240" s="59">
        <f t="shared" si="13"/>
        <v>819.22</v>
      </c>
      <c r="K240" s="11">
        <f t="shared" si="14"/>
        <v>1765.1343846571122</v>
      </c>
      <c r="L240" s="11">
        <f t="shared" si="12"/>
        <v>1753.434384657112</v>
      </c>
      <c r="N240" s="13">
        <f t="shared" si="15"/>
        <v>1753.434384657112</v>
      </c>
      <c r="O240" s="5">
        <v>7.4</v>
      </c>
      <c r="P240" s="5">
        <v>46.6</v>
      </c>
      <c r="Q240" s="5">
        <v>60</v>
      </c>
      <c r="S240" s="14">
        <v>1.247</v>
      </c>
      <c r="V240" s="14">
        <v>0.151</v>
      </c>
      <c r="Y240" s="15">
        <v>0.006</v>
      </c>
      <c r="Z240" s="13">
        <v>1753.434384657112</v>
      </c>
    </row>
    <row r="241" spans="1:26" ht="12.75">
      <c r="A241" s="3">
        <v>36640</v>
      </c>
      <c r="B241" s="39">
        <v>115</v>
      </c>
      <c r="C241" s="4">
        <v>0.833333313</v>
      </c>
      <c r="D241" s="40">
        <v>0.833333313</v>
      </c>
      <c r="E241" s="2">
        <v>2320</v>
      </c>
      <c r="F241" s="41">
        <v>0</v>
      </c>
      <c r="I241" s="9">
        <v>867</v>
      </c>
      <c r="J241" s="59">
        <f t="shared" si="13"/>
        <v>819.52</v>
      </c>
      <c r="K241" s="11">
        <f t="shared" si="14"/>
        <v>1762.0940177417647</v>
      </c>
      <c r="L241" s="11">
        <f t="shared" si="12"/>
        <v>1750.3940177417646</v>
      </c>
      <c r="N241" s="13">
        <f t="shared" si="15"/>
        <v>1750.3940177417646</v>
      </c>
      <c r="O241" s="5">
        <v>7.4</v>
      </c>
      <c r="P241" s="5">
        <v>46.6</v>
      </c>
      <c r="Q241" s="5">
        <v>57.5</v>
      </c>
      <c r="S241" s="14">
        <v>1.286</v>
      </c>
      <c r="V241" s="14">
        <v>0.151</v>
      </c>
      <c r="Y241" s="15">
        <v>0.008</v>
      </c>
      <c r="Z241" s="13">
        <v>1750.3940177417646</v>
      </c>
    </row>
    <row r="242" spans="1:26" ht="12.75">
      <c r="A242" s="3">
        <v>36640</v>
      </c>
      <c r="B242" s="39">
        <v>115</v>
      </c>
      <c r="C242" s="4">
        <v>0.833449066</v>
      </c>
      <c r="D242" s="40">
        <v>0.833449066</v>
      </c>
      <c r="E242" s="2">
        <v>2330</v>
      </c>
      <c r="F242" s="41">
        <v>0</v>
      </c>
      <c r="I242" s="9">
        <v>868.1</v>
      </c>
      <c r="J242" s="59">
        <f t="shared" si="13"/>
        <v>820.62</v>
      </c>
      <c r="K242" s="11">
        <f t="shared" si="14"/>
        <v>1750.9555199565066</v>
      </c>
      <c r="L242" s="11">
        <f t="shared" si="12"/>
        <v>1739.2555199565065</v>
      </c>
      <c r="N242" s="13">
        <f t="shared" si="15"/>
        <v>1739.2555199565065</v>
      </c>
      <c r="O242" s="5">
        <v>7.6</v>
      </c>
      <c r="P242" s="5">
        <v>46.3</v>
      </c>
      <c r="Q242" s="5">
        <v>58.9</v>
      </c>
      <c r="S242" s="14">
        <v>1.306</v>
      </c>
      <c r="V242" s="14">
        <v>0.161</v>
      </c>
      <c r="Y242" s="15">
        <v>0.006</v>
      </c>
      <c r="Z242" s="13">
        <v>1739.2555199565065</v>
      </c>
    </row>
    <row r="243" spans="1:26" ht="12.75">
      <c r="A243" s="3">
        <v>36640</v>
      </c>
      <c r="B243" s="39">
        <v>115</v>
      </c>
      <c r="C243" s="4">
        <v>0.833564818</v>
      </c>
      <c r="D243" s="40">
        <v>0.833564818</v>
      </c>
      <c r="E243" s="2">
        <v>2340</v>
      </c>
      <c r="F243" s="41">
        <v>0</v>
      </c>
      <c r="I243" s="9">
        <v>867.7</v>
      </c>
      <c r="J243" s="59">
        <f t="shared" si="13"/>
        <v>820.22</v>
      </c>
      <c r="K243" s="11">
        <f t="shared" si="14"/>
        <v>1755.0041543323107</v>
      </c>
      <c r="L243" s="11">
        <f t="shared" si="12"/>
        <v>1743.3041543323106</v>
      </c>
      <c r="N243" s="13">
        <f t="shared" si="15"/>
        <v>1743.3041543323106</v>
      </c>
      <c r="O243" s="5">
        <v>7.4</v>
      </c>
      <c r="P243" s="5">
        <v>46.6</v>
      </c>
      <c r="Q243" s="5">
        <v>58.4</v>
      </c>
      <c r="S243" s="14">
        <v>1.345</v>
      </c>
      <c r="V243" s="14">
        <v>0.13</v>
      </c>
      <c r="Y243" s="15">
        <v>0.007</v>
      </c>
      <c r="Z243" s="13">
        <v>1743.3041543323106</v>
      </c>
    </row>
    <row r="244" spans="1:26" ht="12.75">
      <c r="A244" s="3">
        <v>36640</v>
      </c>
      <c r="B244" s="39">
        <v>115</v>
      </c>
      <c r="C244" s="4">
        <v>0.83368057</v>
      </c>
      <c r="D244" s="40">
        <v>0.83368057</v>
      </c>
      <c r="E244" s="2">
        <v>2350</v>
      </c>
      <c r="F244" s="41">
        <v>0</v>
      </c>
      <c r="I244" s="9">
        <v>867.9</v>
      </c>
      <c r="J244" s="59">
        <f t="shared" si="13"/>
        <v>820.42</v>
      </c>
      <c r="K244" s="11">
        <f t="shared" si="14"/>
        <v>1752.9795904028365</v>
      </c>
      <c r="L244" s="11">
        <f t="shared" si="12"/>
        <v>1741.2795904028364</v>
      </c>
      <c r="N244" s="13">
        <f t="shared" si="15"/>
        <v>1741.2795904028364</v>
      </c>
      <c r="O244" s="5">
        <v>7.4</v>
      </c>
      <c r="P244" s="5">
        <v>47.1</v>
      </c>
      <c r="Q244" s="5">
        <v>60.5</v>
      </c>
      <c r="R244" s="1">
        <v>5.69E-06</v>
      </c>
      <c r="S244" s="14">
        <v>1.226</v>
      </c>
      <c r="V244" s="14">
        <v>0.151</v>
      </c>
      <c r="Y244" s="15">
        <v>0.008</v>
      </c>
      <c r="Z244" s="13">
        <v>1741.2795904028364</v>
      </c>
    </row>
    <row r="245" spans="1:26" ht="12.75">
      <c r="A245" s="3">
        <v>36640</v>
      </c>
      <c r="B245" s="39">
        <v>115</v>
      </c>
      <c r="C245" s="4">
        <v>0.833796322</v>
      </c>
      <c r="D245" s="40">
        <v>0.833796322</v>
      </c>
      <c r="E245" s="2">
        <v>2360</v>
      </c>
      <c r="F245" s="41">
        <v>0</v>
      </c>
      <c r="I245" s="9">
        <v>868.1</v>
      </c>
      <c r="J245" s="59">
        <f t="shared" si="13"/>
        <v>820.62</v>
      </c>
      <c r="K245" s="11">
        <f t="shared" si="14"/>
        <v>1750.9555199565066</v>
      </c>
      <c r="L245" s="11">
        <f t="shared" si="12"/>
        <v>1739.2555199565065</v>
      </c>
      <c r="N245" s="13">
        <f t="shared" si="15"/>
        <v>1739.2555199565065</v>
      </c>
      <c r="O245" s="5">
        <v>7.5</v>
      </c>
      <c r="P245" s="5">
        <v>47</v>
      </c>
      <c r="Q245" s="5">
        <v>57.5</v>
      </c>
      <c r="S245" s="14">
        <v>1.276</v>
      </c>
      <c r="V245" s="14">
        <v>0.152</v>
      </c>
      <c r="Y245" s="15">
        <v>0.008</v>
      </c>
      <c r="Z245" s="13">
        <v>1739.2555199565065</v>
      </c>
    </row>
    <row r="246" spans="1:26" ht="12.75">
      <c r="A246" s="3">
        <v>36640</v>
      </c>
      <c r="B246" s="39">
        <v>115</v>
      </c>
      <c r="C246" s="4">
        <v>0.833912015</v>
      </c>
      <c r="D246" s="40">
        <v>0.833912015</v>
      </c>
      <c r="E246" s="2">
        <v>2370</v>
      </c>
      <c r="F246" s="41">
        <v>0</v>
      </c>
      <c r="I246" s="9">
        <v>869.5</v>
      </c>
      <c r="J246" s="59">
        <f t="shared" si="13"/>
        <v>822.02</v>
      </c>
      <c r="K246" s="11">
        <f t="shared" si="14"/>
        <v>1736.8008241793427</v>
      </c>
      <c r="L246" s="11">
        <f t="shared" si="12"/>
        <v>1725.1008241793427</v>
      </c>
      <c r="N246" s="13">
        <f t="shared" si="15"/>
        <v>1725.1008241793427</v>
      </c>
      <c r="O246" s="5">
        <v>7.5</v>
      </c>
      <c r="P246" s="5">
        <v>47.3</v>
      </c>
      <c r="Q246" s="5">
        <v>59.9</v>
      </c>
      <c r="S246" s="14">
        <v>1.234</v>
      </c>
      <c r="V246" s="14">
        <v>0.129</v>
      </c>
      <c r="Y246" s="15">
        <v>0.005</v>
      </c>
      <c r="Z246" s="13">
        <v>1725.1008241793427</v>
      </c>
    </row>
    <row r="247" spans="1:26" ht="12.75">
      <c r="A247" s="3">
        <v>36640</v>
      </c>
      <c r="B247" s="39">
        <v>115</v>
      </c>
      <c r="C247" s="4">
        <v>0.834027767</v>
      </c>
      <c r="D247" s="40">
        <v>0.834027767</v>
      </c>
      <c r="E247" s="2">
        <v>2380</v>
      </c>
      <c r="F247" s="41">
        <v>0</v>
      </c>
      <c r="I247" s="9">
        <v>870.6</v>
      </c>
      <c r="J247" s="59">
        <f t="shared" si="13"/>
        <v>823.12</v>
      </c>
      <c r="K247" s="11">
        <f t="shared" si="14"/>
        <v>1725.6961791394747</v>
      </c>
      <c r="L247" s="11">
        <f t="shared" si="12"/>
        <v>1713.9961791394746</v>
      </c>
      <c r="N247" s="13">
        <f t="shared" si="15"/>
        <v>1713.9961791394746</v>
      </c>
      <c r="O247" s="5">
        <v>7.7</v>
      </c>
      <c r="P247" s="5">
        <v>47.1</v>
      </c>
      <c r="Q247" s="5">
        <v>56.9</v>
      </c>
      <c r="S247" s="14">
        <v>1.344</v>
      </c>
      <c r="V247" s="14">
        <v>0.13</v>
      </c>
      <c r="Y247" s="15">
        <v>13.878</v>
      </c>
      <c r="Z247" s="13">
        <v>1713.9961791394746</v>
      </c>
    </row>
    <row r="248" spans="1:26" ht="12.75">
      <c r="A248" s="3">
        <v>36640</v>
      </c>
      <c r="B248" s="39">
        <v>115</v>
      </c>
      <c r="C248" s="4">
        <v>0.834143519</v>
      </c>
      <c r="D248" s="40">
        <v>0.834143519</v>
      </c>
      <c r="E248" s="2">
        <v>2390</v>
      </c>
      <c r="F248" s="41">
        <v>0</v>
      </c>
      <c r="I248" s="9">
        <v>870.7</v>
      </c>
      <c r="J248" s="59">
        <f t="shared" si="13"/>
        <v>823.22</v>
      </c>
      <c r="K248" s="11">
        <f t="shared" si="14"/>
        <v>1724.6874019267213</v>
      </c>
      <c r="L248" s="11">
        <f t="shared" si="12"/>
        <v>1712.9874019267213</v>
      </c>
      <c r="N248" s="13">
        <f t="shared" si="15"/>
        <v>1712.9874019267213</v>
      </c>
      <c r="O248" s="5">
        <v>7.9</v>
      </c>
      <c r="P248" s="5">
        <v>46.4</v>
      </c>
      <c r="Q248" s="5">
        <v>60</v>
      </c>
      <c r="S248" s="14">
        <v>1.484</v>
      </c>
      <c r="V248" s="14">
        <v>0.141</v>
      </c>
      <c r="Y248" s="15">
        <v>12.771</v>
      </c>
      <c r="Z248" s="13">
        <v>1712.9874019267213</v>
      </c>
    </row>
    <row r="249" spans="1:26" ht="12.75">
      <c r="A249" s="3">
        <v>36640</v>
      </c>
      <c r="B249" s="39">
        <v>115</v>
      </c>
      <c r="C249" s="4">
        <v>0.834259272</v>
      </c>
      <c r="D249" s="40">
        <v>0.834259272</v>
      </c>
      <c r="E249" s="2">
        <v>2400</v>
      </c>
      <c r="F249" s="41">
        <v>0</v>
      </c>
      <c r="I249" s="9">
        <v>870.7</v>
      </c>
      <c r="J249" s="59">
        <f t="shared" si="13"/>
        <v>823.22</v>
      </c>
      <c r="K249" s="11">
        <f t="shared" si="14"/>
        <v>1724.6874019267213</v>
      </c>
      <c r="L249" s="11">
        <f t="shared" si="12"/>
        <v>1712.9874019267213</v>
      </c>
      <c r="N249" s="13">
        <f t="shared" si="15"/>
        <v>1712.9874019267213</v>
      </c>
      <c r="O249" s="5">
        <v>7.9</v>
      </c>
      <c r="P249" s="5">
        <v>45.9</v>
      </c>
      <c r="Q249" s="5">
        <v>57.6</v>
      </c>
      <c r="S249" s="14">
        <v>1.371</v>
      </c>
      <c r="V249" s="14">
        <v>0.121</v>
      </c>
      <c r="Y249" s="15">
        <v>12.898</v>
      </c>
      <c r="Z249" s="13">
        <v>1712.9874019267213</v>
      </c>
    </row>
    <row r="250" spans="1:26" ht="12.75">
      <c r="A250" s="3">
        <v>36640</v>
      </c>
      <c r="B250" s="39">
        <v>115</v>
      </c>
      <c r="C250" s="4">
        <v>0.834375024</v>
      </c>
      <c r="D250" s="40">
        <v>0.834375024</v>
      </c>
      <c r="E250" s="2">
        <v>2410</v>
      </c>
      <c r="F250" s="41">
        <v>0</v>
      </c>
      <c r="I250" s="9">
        <v>871.5</v>
      </c>
      <c r="J250" s="59">
        <f t="shared" si="13"/>
        <v>824.02</v>
      </c>
      <c r="K250" s="11">
        <f t="shared" si="14"/>
        <v>1716.6215929129783</v>
      </c>
      <c r="L250" s="11">
        <f t="shared" si="12"/>
        <v>1704.9215929129782</v>
      </c>
      <c r="N250" s="13">
        <f t="shared" si="15"/>
        <v>1704.9215929129782</v>
      </c>
      <c r="O250" s="5">
        <v>7.9</v>
      </c>
      <c r="P250" s="5">
        <v>46.2</v>
      </c>
      <c r="Q250" s="5">
        <v>59.6</v>
      </c>
      <c r="R250" s="1">
        <v>3.28E-06</v>
      </c>
      <c r="S250" s="14">
        <v>1.731</v>
      </c>
      <c r="V250" s="14">
        <v>0.141</v>
      </c>
      <c r="Y250" s="15">
        <v>13.074</v>
      </c>
      <c r="Z250" s="13">
        <v>1704.9215929129782</v>
      </c>
    </row>
    <row r="251" spans="1:26" ht="12.75">
      <c r="A251" s="3">
        <v>36640</v>
      </c>
      <c r="B251" s="39">
        <v>115</v>
      </c>
      <c r="C251" s="4">
        <v>0.834490716</v>
      </c>
      <c r="D251" s="40">
        <v>0.834490716</v>
      </c>
      <c r="E251" s="2">
        <v>2420</v>
      </c>
      <c r="F251" s="41">
        <v>0</v>
      </c>
      <c r="I251" s="9">
        <v>872</v>
      </c>
      <c r="J251" s="59">
        <f t="shared" si="13"/>
        <v>824.52</v>
      </c>
      <c r="K251" s="11">
        <f t="shared" si="14"/>
        <v>1711.584437838411</v>
      </c>
      <c r="L251" s="11">
        <f t="shared" si="12"/>
        <v>1699.884437838411</v>
      </c>
      <c r="N251" s="13">
        <f t="shared" si="15"/>
        <v>1699.884437838411</v>
      </c>
      <c r="O251" s="5">
        <v>7.9</v>
      </c>
      <c r="P251" s="5">
        <v>46</v>
      </c>
      <c r="Q251" s="5">
        <v>57</v>
      </c>
      <c r="S251" s="14">
        <v>1.691</v>
      </c>
      <c r="V251" s="14">
        <v>0.153</v>
      </c>
      <c r="Y251" s="15">
        <v>13.874</v>
      </c>
      <c r="Z251" s="13">
        <v>1699.884437838411</v>
      </c>
    </row>
    <row r="252" spans="1:26" ht="12.75">
      <c r="A252" s="3">
        <v>36640</v>
      </c>
      <c r="B252" s="39">
        <v>115</v>
      </c>
      <c r="C252" s="4">
        <v>0.834606469</v>
      </c>
      <c r="D252" s="40">
        <v>0.834606469</v>
      </c>
      <c r="E252" s="2">
        <v>2430</v>
      </c>
      <c r="F252" s="41">
        <v>0</v>
      </c>
      <c r="I252" s="9">
        <v>871.5</v>
      </c>
      <c r="J252" s="59">
        <f t="shared" si="13"/>
        <v>824.02</v>
      </c>
      <c r="K252" s="11">
        <f t="shared" si="14"/>
        <v>1716.6215929129783</v>
      </c>
      <c r="L252" s="11">
        <f t="shared" si="12"/>
        <v>1704.9215929129782</v>
      </c>
      <c r="N252" s="13">
        <f t="shared" si="15"/>
        <v>1704.9215929129782</v>
      </c>
      <c r="O252" s="5">
        <v>7.9</v>
      </c>
      <c r="P252" s="5">
        <v>45.9</v>
      </c>
      <c r="Q252" s="5">
        <v>60</v>
      </c>
      <c r="S252" s="14">
        <v>1.612</v>
      </c>
      <c r="V252" s="14">
        <v>0.151</v>
      </c>
      <c r="Y252" s="15">
        <v>12.878</v>
      </c>
      <c r="Z252" s="13">
        <v>1704.9215929129782</v>
      </c>
    </row>
    <row r="253" spans="1:26" ht="12.75">
      <c r="A253" s="3">
        <v>36640</v>
      </c>
      <c r="B253" s="39">
        <v>115</v>
      </c>
      <c r="C253" s="4">
        <v>0.834722221</v>
      </c>
      <c r="D253" s="40">
        <v>0.834722221</v>
      </c>
      <c r="E253" s="2">
        <v>2440</v>
      </c>
      <c r="F253" s="41">
        <v>0</v>
      </c>
      <c r="I253" s="9">
        <v>871.2</v>
      </c>
      <c r="J253" s="59">
        <f t="shared" si="13"/>
        <v>823.72</v>
      </c>
      <c r="K253" s="11">
        <f t="shared" si="14"/>
        <v>1719.6453532624582</v>
      </c>
      <c r="L253" s="11">
        <f t="shared" si="12"/>
        <v>1707.9453532624582</v>
      </c>
      <c r="N253" s="13">
        <f t="shared" si="15"/>
        <v>1707.9453532624582</v>
      </c>
      <c r="O253" s="5">
        <v>7.9</v>
      </c>
      <c r="P253" s="5">
        <v>45.6</v>
      </c>
      <c r="Q253" s="5">
        <v>57.5</v>
      </c>
      <c r="S253" s="14">
        <v>1.622</v>
      </c>
      <c r="V253" s="14">
        <v>0.15</v>
      </c>
      <c r="Y253" s="15">
        <v>13.858</v>
      </c>
      <c r="Z253" s="13">
        <v>1707.9453532624582</v>
      </c>
    </row>
    <row r="254" spans="1:26" ht="12.75">
      <c r="A254" s="3">
        <v>36640</v>
      </c>
      <c r="B254" s="39">
        <v>115</v>
      </c>
      <c r="C254" s="4">
        <v>0.834837973</v>
      </c>
      <c r="D254" s="40">
        <v>0.834837973</v>
      </c>
      <c r="E254" s="2">
        <v>2450</v>
      </c>
      <c r="F254" s="41">
        <v>0</v>
      </c>
      <c r="I254" s="9">
        <v>869.4</v>
      </c>
      <c r="J254" s="59">
        <f t="shared" si="13"/>
        <v>821.92</v>
      </c>
      <c r="K254" s="11">
        <f t="shared" si="14"/>
        <v>1737.8110741133107</v>
      </c>
      <c r="L254" s="11">
        <f t="shared" si="12"/>
        <v>1726.1110741133107</v>
      </c>
      <c r="N254" s="13">
        <f t="shared" si="15"/>
        <v>1726.1110741133107</v>
      </c>
      <c r="O254" s="5">
        <v>7.7</v>
      </c>
      <c r="P254" s="5">
        <v>45.4</v>
      </c>
      <c r="Q254" s="5">
        <v>59.6</v>
      </c>
      <c r="S254" s="14">
        <v>1.413</v>
      </c>
      <c r="V254" s="14">
        <v>0.162</v>
      </c>
      <c r="Y254" s="15">
        <v>13.782</v>
      </c>
      <c r="Z254" s="13">
        <v>1726.1110741133107</v>
      </c>
    </row>
    <row r="255" spans="1:26" ht="12.75">
      <c r="A255" s="3">
        <v>36640</v>
      </c>
      <c r="B255" s="39">
        <v>115</v>
      </c>
      <c r="C255" s="4">
        <v>0.834953725</v>
      </c>
      <c r="D255" s="40">
        <v>0.834953725</v>
      </c>
      <c r="E255" s="2">
        <v>2460</v>
      </c>
      <c r="F255" s="41">
        <v>0</v>
      </c>
      <c r="I255" s="9">
        <v>866.4</v>
      </c>
      <c r="J255" s="59">
        <f t="shared" si="13"/>
        <v>818.92</v>
      </c>
      <c r="K255" s="11">
        <f t="shared" si="14"/>
        <v>1768.1758651648242</v>
      </c>
      <c r="L255" s="11">
        <f t="shared" si="12"/>
        <v>1756.4758651648242</v>
      </c>
      <c r="N255" s="13">
        <f t="shared" si="15"/>
        <v>1756.4758651648242</v>
      </c>
      <c r="O255" s="5">
        <v>7.4</v>
      </c>
      <c r="P255" s="5">
        <v>45.3</v>
      </c>
      <c r="Q255" s="5">
        <v>57.9</v>
      </c>
      <c r="S255" s="14">
        <v>1.771</v>
      </c>
      <c r="V255" s="14">
        <v>0.162</v>
      </c>
      <c r="Y255" s="15">
        <v>13.818</v>
      </c>
      <c r="Z255" s="13">
        <v>1756.4758651648242</v>
      </c>
    </row>
    <row r="256" spans="1:26" ht="12.75">
      <c r="A256" s="3">
        <v>36640</v>
      </c>
      <c r="B256" s="39">
        <v>115</v>
      </c>
      <c r="C256" s="4">
        <v>0.835069418</v>
      </c>
      <c r="D256" s="40">
        <v>0.835069418</v>
      </c>
      <c r="E256" s="2">
        <v>2470</v>
      </c>
      <c r="F256" s="41">
        <v>0</v>
      </c>
      <c r="I256" s="9">
        <v>864.6</v>
      </c>
      <c r="J256" s="59">
        <f t="shared" si="13"/>
        <v>817.12</v>
      </c>
      <c r="K256" s="11">
        <f t="shared" si="14"/>
        <v>1786.448179412223</v>
      </c>
      <c r="L256" s="11">
        <f t="shared" si="12"/>
        <v>1774.748179412223</v>
      </c>
      <c r="N256" s="13">
        <f t="shared" si="15"/>
        <v>1774.748179412223</v>
      </c>
      <c r="O256" s="5">
        <v>7.2</v>
      </c>
      <c r="P256" s="5">
        <v>45.5</v>
      </c>
      <c r="Q256" s="5">
        <v>60.9</v>
      </c>
      <c r="R256" s="1">
        <v>-5.51E-07</v>
      </c>
      <c r="S256" s="14">
        <v>1.671</v>
      </c>
      <c r="V256" s="14">
        <v>0.151</v>
      </c>
      <c r="Y256" s="15">
        <v>13.347</v>
      </c>
      <c r="Z256" s="13">
        <v>1774.748179412223</v>
      </c>
    </row>
    <row r="257" spans="1:26" ht="12.75">
      <c r="A257" s="3">
        <v>36640</v>
      </c>
      <c r="B257" s="39">
        <v>115</v>
      </c>
      <c r="C257" s="4">
        <v>0.83518517</v>
      </c>
      <c r="D257" s="40">
        <v>0.83518517</v>
      </c>
      <c r="E257" s="2">
        <v>2480</v>
      </c>
      <c r="F257" s="41">
        <v>0</v>
      </c>
      <c r="I257" s="9">
        <v>863</v>
      </c>
      <c r="J257" s="59">
        <f t="shared" si="13"/>
        <v>815.52</v>
      </c>
      <c r="K257" s="11">
        <f t="shared" si="14"/>
        <v>1802.7240595188791</v>
      </c>
      <c r="L257" s="11">
        <f t="shared" si="12"/>
        <v>1791.024059518879</v>
      </c>
      <c r="N257" s="13">
        <f t="shared" si="15"/>
        <v>1791.024059518879</v>
      </c>
      <c r="O257" s="5">
        <v>6.9</v>
      </c>
      <c r="P257" s="5">
        <v>46</v>
      </c>
      <c r="Q257" s="5">
        <v>58</v>
      </c>
      <c r="S257" s="14">
        <v>1.582</v>
      </c>
      <c r="V257" s="14">
        <v>0.14</v>
      </c>
      <c r="Y257" s="15">
        <v>13.746</v>
      </c>
      <c r="Z257" s="13">
        <v>1791.024059518879</v>
      </c>
    </row>
    <row r="258" spans="1:26" ht="12.75">
      <c r="A258" s="3">
        <v>36640</v>
      </c>
      <c r="B258" s="39">
        <v>115</v>
      </c>
      <c r="C258" s="4">
        <v>0.835300922</v>
      </c>
      <c r="D258" s="40">
        <v>0.835300922</v>
      </c>
      <c r="E258" s="2">
        <v>2490</v>
      </c>
      <c r="F258" s="41">
        <v>0</v>
      </c>
      <c r="I258" s="9">
        <v>861.1</v>
      </c>
      <c r="J258" s="59">
        <f t="shared" si="13"/>
        <v>813.62</v>
      </c>
      <c r="K258" s="11">
        <f t="shared" si="14"/>
        <v>1822.0931926322069</v>
      </c>
      <c r="L258" s="11">
        <f t="shared" si="12"/>
        <v>1810.3931926322068</v>
      </c>
      <c r="N258" s="13">
        <f t="shared" si="15"/>
        <v>1810.3931926322068</v>
      </c>
      <c r="O258" s="5">
        <v>6.9</v>
      </c>
      <c r="P258" s="5">
        <v>46</v>
      </c>
      <c r="Q258" s="5">
        <v>58.4</v>
      </c>
      <c r="S258" s="14">
        <v>1.571</v>
      </c>
      <c r="V258" s="14">
        <v>0.111</v>
      </c>
      <c r="Y258" s="15">
        <v>12.813</v>
      </c>
      <c r="Z258" s="13">
        <v>1810.3931926322068</v>
      </c>
    </row>
    <row r="259" spans="1:26" ht="12.75">
      <c r="A259" s="3">
        <v>36640</v>
      </c>
      <c r="B259" s="39">
        <v>115</v>
      </c>
      <c r="C259" s="4">
        <v>0.835416675</v>
      </c>
      <c r="D259" s="40">
        <v>0.835416675</v>
      </c>
      <c r="E259" s="2">
        <v>2500</v>
      </c>
      <c r="F259" s="41">
        <v>0</v>
      </c>
      <c r="I259" s="9">
        <v>860.1</v>
      </c>
      <c r="J259" s="59">
        <f t="shared" si="13"/>
        <v>812.62</v>
      </c>
      <c r="K259" s="11">
        <f t="shared" si="14"/>
        <v>1832.3056488731474</v>
      </c>
      <c r="L259" s="11">
        <f t="shared" si="12"/>
        <v>1820.6056488731474</v>
      </c>
      <c r="N259" s="13">
        <f t="shared" si="15"/>
        <v>1820.6056488731474</v>
      </c>
      <c r="O259" s="5">
        <v>6.7</v>
      </c>
      <c r="P259" s="5">
        <v>46.4</v>
      </c>
      <c r="Q259" s="5">
        <v>59</v>
      </c>
      <c r="S259" s="14">
        <v>1.821</v>
      </c>
      <c r="V259" s="14">
        <v>0.151</v>
      </c>
      <c r="Y259" s="15">
        <v>13.901</v>
      </c>
      <c r="Z259" s="13">
        <v>1820.6056488731474</v>
      </c>
    </row>
    <row r="260" spans="1:26" ht="12.75">
      <c r="A260" s="3">
        <v>36640</v>
      </c>
      <c r="B260" s="39">
        <v>115</v>
      </c>
      <c r="C260" s="4">
        <v>0.835532427</v>
      </c>
      <c r="D260" s="40">
        <v>0.835532427</v>
      </c>
      <c r="E260" s="2">
        <v>2510</v>
      </c>
      <c r="F260" s="41">
        <v>0</v>
      </c>
      <c r="I260" s="9">
        <v>858.3</v>
      </c>
      <c r="J260" s="59">
        <f t="shared" si="13"/>
        <v>810.8199999999999</v>
      </c>
      <c r="K260" s="11">
        <f t="shared" si="14"/>
        <v>1850.7197800940603</v>
      </c>
      <c r="L260" s="11">
        <f t="shared" si="12"/>
        <v>1839.0197800940603</v>
      </c>
      <c r="N260" s="13">
        <f t="shared" si="15"/>
        <v>1839.0197800940603</v>
      </c>
      <c r="O260" s="5">
        <v>6.5</v>
      </c>
      <c r="P260" s="5">
        <v>46.8</v>
      </c>
      <c r="Q260" s="5">
        <v>61.5</v>
      </c>
      <c r="S260" s="14">
        <v>1.432</v>
      </c>
      <c r="V260" s="14">
        <v>0.131</v>
      </c>
      <c r="Y260" s="15">
        <v>13.428</v>
      </c>
      <c r="Z260" s="13">
        <v>1839.0197800940603</v>
      </c>
    </row>
    <row r="261" spans="1:26" ht="12.75">
      <c r="A261" s="3">
        <v>36640</v>
      </c>
      <c r="B261" s="39">
        <v>115</v>
      </c>
      <c r="C261" s="4">
        <v>0.835648119</v>
      </c>
      <c r="D261" s="40">
        <v>0.835648119</v>
      </c>
      <c r="E261" s="2">
        <v>2520</v>
      </c>
      <c r="F261" s="41">
        <v>0</v>
      </c>
      <c r="I261" s="9">
        <v>856.3</v>
      </c>
      <c r="J261" s="59">
        <f t="shared" si="13"/>
        <v>808.8199999999999</v>
      </c>
      <c r="K261" s="11">
        <f t="shared" si="14"/>
        <v>1871.2279315171525</v>
      </c>
      <c r="L261" s="11">
        <f t="shared" si="12"/>
        <v>1859.5279315171524</v>
      </c>
      <c r="N261" s="13">
        <f t="shared" si="15"/>
        <v>1859.5279315171524</v>
      </c>
      <c r="O261" s="5">
        <v>6.3</v>
      </c>
      <c r="P261" s="5">
        <v>47</v>
      </c>
      <c r="Q261" s="5">
        <v>59.4</v>
      </c>
      <c r="S261" s="14">
        <v>1.8</v>
      </c>
      <c r="V261" s="14">
        <v>0.14</v>
      </c>
      <c r="Y261" s="15">
        <v>12.798</v>
      </c>
      <c r="Z261" s="13">
        <v>1859.5279315171524</v>
      </c>
    </row>
    <row r="262" spans="1:26" ht="12.75">
      <c r="A262" s="3">
        <v>36640</v>
      </c>
      <c r="B262" s="39">
        <v>115</v>
      </c>
      <c r="C262" s="4">
        <v>0.835763872</v>
      </c>
      <c r="D262" s="40">
        <v>0.835763872</v>
      </c>
      <c r="E262" s="2">
        <v>2530</v>
      </c>
      <c r="F262" s="41">
        <v>0</v>
      </c>
      <c r="I262" s="9">
        <v>854.2</v>
      </c>
      <c r="J262" s="59">
        <f t="shared" si="13"/>
        <v>806.72</v>
      </c>
      <c r="K262" s="11">
        <f t="shared" si="14"/>
        <v>1892.8161406644272</v>
      </c>
      <c r="L262" s="11">
        <f t="shared" si="12"/>
        <v>1881.1161406644271</v>
      </c>
      <c r="N262" s="13">
        <f t="shared" si="15"/>
        <v>1881.1161406644271</v>
      </c>
      <c r="O262" s="5">
        <v>6.2</v>
      </c>
      <c r="P262" s="5">
        <v>47.1</v>
      </c>
      <c r="Q262" s="5">
        <v>60.4</v>
      </c>
      <c r="R262" s="1">
        <v>1.2E-06</v>
      </c>
      <c r="S262" s="14">
        <v>1.641</v>
      </c>
      <c r="V262" s="14">
        <v>0.149</v>
      </c>
      <c r="Y262" s="15">
        <v>12.955</v>
      </c>
      <c r="Z262" s="13">
        <v>1881.1161406644271</v>
      </c>
    </row>
    <row r="263" spans="1:26" ht="12.75">
      <c r="A263" s="3">
        <v>36640</v>
      </c>
      <c r="B263" s="39">
        <v>115</v>
      </c>
      <c r="C263" s="4">
        <v>0.835879624</v>
      </c>
      <c r="D263" s="40">
        <v>0.835879624</v>
      </c>
      <c r="E263" s="2">
        <v>2540</v>
      </c>
      <c r="F263" s="41">
        <v>0</v>
      </c>
      <c r="I263" s="9">
        <v>852.5</v>
      </c>
      <c r="J263" s="59">
        <f t="shared" si="13"/>
        <v>805.02</v>
      </c>
      <c r="K263" s="11">
        <f t="shared" si="14"/>
        <v>1910.3335101749533</v>
      </c>
      <c r="L263" s="11">
        <f t="shared" si="12"/>
        <v>1898.6335101749532</v>
      </c>
      <c r="N263" s="13">
        <f t="shared" si="15"/>
        <v>1898.6335101749532</v>
      </c>
      <c r="O263" s="5">
        <v>6</v>
      </c>
      <c r="P263" s="5">
        <v>47.1</v>
      </c>
      <c r="Q263" s="5">
        <v>58.4</v>
      </c>
      <c r="S263" s="14">
        <v>1.631</v>
      </c>
      <c r="V263" s="14">
        <v>0.15</v>
      </c>
      <c r="Y263" s="15">
        <v>13.893</v>
      </c>
      <c r="Z263" s="13">
        <v>1898.6335101749532</v>
      </c>
    </row>
    <row r="264" spans="1:26" ht="12.75">
      <c r="A264" s="3">
        <v>36640</v>
      </c>
      <c r="B264" s="39">
        <v>115</v>
      </c>
      <c r="C264" s="4">
        <v>0.835995376</v>
      </c>
      <c r="D264" s="40">
        <v>0.835995376</v>
      </c>
      <c r="E264" s="2">
        <v>2550</v>
      </c>
      <c r="F264" s="41">
        <v>0</v>
      </c>
      <c r="I264" s="9">
        <v>850.5</v>
      </c>
      <c r="J264" s="59">
        <f t="shared" si="13"/>
        <v>803.02</v>
      </c>
      <c r="K264" s="11">
        <f t="shared" si="14"/>
        <v>1930.9896024458865</v>
      </c>
      <c r="L264" s="11">
        <f t="shared" si="12"/>
        <v>1919.2896024458864</v>
      </c>
      <c r="N264" s="13">
        <f t="shared" si="15"/>
        <v>1919.2896024458864</v>
      </c>
      <c r="O264" s="5">
        <v>5.8</v>
      </c>
      <c r="P264" s="5">
        <v>47.2</v>
      </c>
      <c r="Q264" s="5">
        <v>60.5</v>
      </c>
      <c r="S264" s="14">
        <v>1.71</v>
      </c>
      <c r="V264" s="14">
        <v>0.141</v>
      </c>
      <c r="Y264" s="15">
        <v>13.871</v>
      </c>
      <c r="Z264" s="13">
        <v>1919.2896024458864</v>
      </c>
    </row>
    <row r="265" spans="1:26" ht="12.75">
      <c r="A265" s="3">
        <v>36640</v>
      </c>
      <c r="B265" s="39">
        <v>115</v>
      </c>
      <c r="C265" s="4">
        <v>0.836111128</v>
      </c>
      <c r="D265" s="40">
        <v>0.836111128</v>
      </c>
      <c r="E265" s="2">
        <v>2560</v>
      </c>
      <c r="F265" s="41">
        <v>0</v>
      </c>
      <c r="I265" s="9">
        <v>848.3</v>
      </c>
      <c r="J265" s="59">
        <f t="shared" si="13"/>
        <v>800.8199999999999</v>
      </c>
      <c r="K265" s="11">
        <f t="shared" si="14"/>
        <v>1953.7708081477417</v>
      </c>
      <c r="L265" s="11">
        <f aca="true" t="shared" si="16" ref="L265:L328">(K265-11.7)</f>
        <v>1942.0708081477417</v>
      </c>
      <c r="N265" s="13">
        <f t="shared" si="15"/>
        <v>1942.0708081477417</v>
      </c>
      <c r="O265" s="5">
        <v>5.6</v>
      </c>
      <c r="P265" s="5">
        <v>47.4</v>
      </c>
      <c r="Q265" s="5">
        <v>55.5</v>
      </c>
      <c r="S265" s="14">
        <v>1.602</v>
      </c>
      <c r="V265" s="14">
        <v>0.141</v>
      </c>
      <c r="Y265" s="15">
        <v>13.758</v>
      </c>
      <c r="Z265" s="13">
        <v>1942.0708081477417</v>
      </c>
    </row>
    <row r="266" spans="1:26" ht="12.75">
      <c r="A266" s="3">
        <v>36640</v>
      </c>
      <c r="B266" s="39">
        <v>115</v>
      </c>
      <c r="C266" s="4">
        <v>0.836226881</v>
      </c>
      <c r="D266" s="40">
        <v>0.836226881</v>
      </c>
      <c r="E266" s="2">
        <v>2570</v>
      </c>
      <c r="F266" s="41">
        <v>0</v>
      </c>
      <c r="I266" s="9">
        <v>846.3</v>
      </c>
      <c r="J266" s="59">
        <f aca="true" t="shared" si="17" ref="J266:J329">(I266-47.48)</f>
        <v>798.8199999999999</v>
      </c>
      <c r="K266" s="11">
        <f aca="true" t="shared" si="18" ref="K266:K329">(8303.951372*LN(1013.25/J266))</f>
        <v>1974.5353694213418</v>
      </c>
      <c r="L266" s="11">
        <f t="shared" si="16"/>
        <v>1962.8353694213417</v>
      </c>
      <c r="N266" s="13">
        <f aca="true" t="shared" si="19" ref="N266:N329">AVERAGE(L266:M266)</f>
        <v>1962.8353694213417</v>
      </c>
      <c r="O266" s="5">
        <v>5.5</v>
      </c>
      <c r="P266" s="5">
        <v>47.6</v>
      </c>
      <c r="Q266" s="5">
        <v>60.4</v>
      </c>
      <c r="S266" s="14">
        <v>1.729</v>
      </c>
      <c r="V266" s="14">
        <v>0.129</v>
      </c>
      <c r="Y266" s="15">
        <v>13.924</v>
      </c>
      <c r="Z266" s="13">
        <v>1962.8353694213417</v>
      </c>
    </row>
    <row r="267" spans="1:26" ht="12.75">
      <c r="A267" s="3">
        <v>36640</v>
      </c>
      <c r="B267" s="39">
        <v>115</v>
      </c>
      <c r="C267" s="4">
        <v>0.836342573</v>
      </c>
      <c r="D267" s="40">
        <v>0.836342573</v>
      </c>
      <c r="E267" s="2">
        <v>2580</v>
      </c>
      <c r="F267" s="41">
        <v>0</v>
      </c>
      <c r="I267" s="9">
        <v>844.5</v>
      </c>
      <c r="J267" s="59">
        <f t="shared" si="17"/>
        <v>797.02</v>
      </c>
      <c r="K267" s="11">
        <f t="shared" si="18"/>
        <v>1993.2679727002876</v>
      </c>
      <c r="L267" s="11">
        <f t="shared" si="16"/>
        <v>1981.5679727002876</v>
      </c>
      <c r="N267" s="13">
        <f t="shared" si="19"/>
        <v>1981.5679727002876</v>
      </c>
      <c r="O267" s="5">
        <v>5.3</v>
      </c>
      <c r="P267" s="5">
        <v>47.6</v>
      </c>
      <c r="Q267" s="5">
        <v>59.3</v>
      </c>
      <c r="S267" s="14">
        <v>1.522</v>
      </c>
      <c r="V267" s="14">
        <v>0.12</v>
      </c>
      <c r="Y267" s="15">
        <v>13.908</v>
      </c>
      <c r="Z267" s="13">
        <v>1981.5679727002876</v>
      </c>
    </row>
    <row r="268" spans="1:26" ht="12.75">
      <c r="A268" s="3">
        <v>36640</v>
      </c>
      <c r="B268" s="39">
        <v>115</v>
      </c>
      <c r="C268" s="4">
        <v>0.836458325</v>
      </c>
      <c r="D268" s="40">
        <v>0.836458325</v>
      </c>
      <c r="E268" s="2">
        <v>2590</v>
      </c>
      <c r="F268" s="41">
        <v>0</v>
      </c>
      <c r="I268" s="9">
        <v>842.4</v>
      </c>
      <c r="J268" s="59">
        <f t="shared" si="17"/>
        <v>794.92</v>
      </c>
      <c r="K268" s="11">
        <f t="shared" si="18"/>
        <v>2015.1762204938736</v>
      </c>
      <c r="L268" s="11">
        <f t="shared" si="16"/>
        <v>2003.4762204938736</v>
      </c>
      <c r="N268" s="13">
        <f t="shared" si="19"/>
        <v>2003.4762204938736</v>
      </c>
      <c r="O268" s="5">
        <v>5.3</v>
      </c>
      <c r="P268" s="5">
        <v>47.6</v>
      </c>
      <c r="Q268" s="5">
        <v>59.9</v>
      </c>
      <c r="R268" s="1">
        <v>-1.82E-06</v>
      </c>
      <c r="S268" s="14">
        <v>1.84</v>
      </c>
      <c r="V268" s="14">
        <v>0.159</v>
      </c>
      <c r="Y268" s="15">
        <v>13.751</v>
      </c>
      <c r="Z268" s="13">
        <v>2003.4762204938736</v>
      </c>
    </row>
    <row r="269" spans="1:26" ht="12.75">
      <c r="A269" s="3">
        <v>36640</v>
      </c>
      <c r="B269" s="39">
        <v>115</v>
      </c>
      <c r="C269" s="4">
        <v>0.836574078</v>
      </c>
      <c r="D269" s="40">
        <v>0.836574078</v>
      </c>
      <c r="E269" s="2">
        <v>2600</v>
      </c>
      <c r="F269" s="41">
        <v>0</v>
      </c>
      <c r="I269" s="9">
        <v>840</v>
      </c>
      <c r="J269" s="59">
        <f t="shared" si="17"/>
        <v>792.52</v>
      </c>
      <c r="K269" s="11">
        <f t="shared" si="18"/>
        <v>2040.2851990724594</v>
      </c>
      <c r="L269" s="11">
        <f t="shared" si="16"/>
        <v>2028.5851990724593</v>
      </c>
      <c r="N269" s="13">
        <f t="shared" si="19"/>
        <v>2028.5851990724593</v>
      </c>
      <c r="O269" s="5">
        <v>5.1</v>
      </c>
      <c r="P269" s="5">
        <v>47.4</v>
      </c>
      <c r="Q269" s="5">
        <v>59.1</v>
      </c>
      <c r="S269" s="14">
        <v>1.384</v>
      </c>
      <c r="V269" s="14">
        <v>0.163</v>
      </c>
      <c r="Y269" s="15">
        <v>12.893</v>
      </c>
      <c r="Z269" s="13">
        <v>2028.5851990724593</v>
      </c>
    </row>
    <row r="270" spans="1:26" ht="12.75">
      <c r="A270" s="3">
        <v>36640</v>
      </c>
      <c r="B270" s="39">
        <v>115</v>
      </c>
      <c r="C270" s="4">
        <v>0.83668983</v>
      </c>
      <c r="D270" s="40">
        <v>0.83668983</v>
      </c>
      <c r="E270" s="2">
        <v>2610</v>
      </c>
      <c r="F270" s="41">
        <v>0</v>
      </c>
      <c r="I270" s="9">
        <v>838.2</v>
      </c>
      <c r="J270" s="59">
        <f t="shared" si="17"/>
        <v>790.72</v>
      </c>
      <c r="K270" s="11">
        <f t="shared" si="18"/>
        <v>2059.1668833523286</v>
      </c>
      <c r="L270" s="11">
        <f t="shared" si="16"/>
        <v>2047.4668833523285</v>
      </c>
      <c r="N270" s="13">
        <f t="shared" si="19"/>
        <v>2047.4668833523285</v>
      </c>
      <c r="O270" s="5">
        <v>5.1</v>
      </c>
      <c r="P270" s="5">
        <v>47.1</v>
      </c>
      <c r="Q270" s="5">
        <v>60.5</v>
      </c>
      <c r="S270" s="14">
        <v>1.603</v>
      </c>
      <c r="V270" s="14">
        <v>0.141</v>
      </c>
      <c r="Y270" s="15">
        <v>13.941</v>
      </c>
      <c r="Z270" s="13">
        <v>2047.4668833523285</v>
      </c>
    </row>
    <row r="271" spans="1:26" ht="12.75">
      <c r="A271" s="3">
        <v>36640</v>
      </c>
      <c r="B271" s="39">
        <v>115</v>
      </c>
      <c r="C271" s="4">
        <v>0.836805582</v>
      </c>
      <c r="D271" s="40">
        <v>0.836805582</v>
      </c>
      <c r="E271" s="2">
        <v>2620</v>
      </c>
      <c r="F271" s="41">
        <v>0</v>
      </c>
      <c r="I271" s="9">
        <v>835.5</v>
      </c>
      <c r="J271" s="59">
        <f t="shared" si="17"/>
        <v>788.02</v>
      </c>
      <c r="K271" s="11">
        <f t="shared" si="18"/>
        <v>2087.5701550292433</v>
      </c>
      <c r="L271" s="11">
        <f t="shared" si="16"/>
        <v>2075.8701550292435</v>
      </c>
      <c r="N271" s="13">
        <f t="shared" si="19"/>
        <v>2075.8701550292435</v>
      </c>
      <c r="O271" s="5">
        <v>4.9</v>
      </c>
      <c r="P271" s="5">
        <v>46.9</v>
      </c>
      <c r="Q271" s="5">
        <v>58</v>
      </c>
      <c r="S271" s="14">
        <v>1.521</v>
      </c>
      <c r="V271" s="14">
        <v>0.139</v>
      </c>
      <c r="Y271" s="15">
        <v>13.657</v>
      </c>
      <c r="Z271" s="13">
        <v>2075.8701550292435</v>
      </c>
    </row>
    <row r="272" spans="1:26" ht="12.75">
      <c r="A272" s="3">
        <v>36640</v>
      </c>
      <c r="B272" s="39">
        <v>115</v>
      </c>
      <c r="C272" s="4">
        <v>0.836921275</v>
      </c>
      <c r="D272" s="40">
        <v>0.836921275</v>
      </c>
      <c r="E272" s="2">
        <v>2630</v>
      </c>
      <c r="F272" s="41">
        <v>0</v>
      </c>
      <c r="I272" s="9">
        <v>833.8</v>
      </c>
      <c r="J272" s="59">
        <f t="shared" si="17"/>
        <v>786.3199999999999</v>
      </c>
      <c r="K272" s="11">
        <f t="shared" si="18"/>
        <v>2105.5036672554834</v>
      </c>
      <c r="L272" s="11">
        <f t="shared" si="16"/>
        <v>2093.8036672554836</v>
      </c>
      <c r="N272" s="13">
        <f t="shared" si="19"/>
        <v>2093.8036672554836</v>
      </c>
      <c r="O272" s="5">
        <v>4.9</v>
      </c>
      <c r="P272" s="5">
        <v>46.4</v>
      </c>
      <c r="Q272" s="5">
        <v>59.9</v>
      </c>
      <c r="S272" s="14">
        <v>1.701</v>
      </c>
      <c r="V272" s="14">
        <v>0.151</v>
      </c>
      <c r="Y272" s="15">
        <v>13.949</v>
      </c>
      <c r="Z272" s="13">
        <v>2093.8036672554836</v>
      </c>
    </row>
    <row r="273" spans="1:26" ht="12.75">
      <c r="A273" s="3">
        <v>36640</v>
      </c>
      <c r="B273" s="39">
        <v>115</v>
      </c>
      <c r="C273" s="4">
        <v>0.837037027</v>
      </c>
      <c r="D273" s="40">
        <v>0.837037027</v>
      </c>
      <c r="E273" s="2">
        <v>2640</v>
      </c>
      <c r="F273" s="41">
        <v>0</v>
      </c>
      <c r="I273" s="9">
        <v>830.6</v>
      </c>
      <c r="J273" s="59">
        <f t="shared" si="17"/>
        <v>783.12</v>
      </c>
      <c r="K273" s="11">
        <f t="shared" si="18"/>
        <v>2139.3662949620602</v>
      </c>
      <c r="L273" s="11">
        <f t="shared" si="16"/>
        <v>2127.6662949620604</v>
      </c>
      <c r="N273" s="13">
        <f t="shared" si="19"/>
        <v>2127.6662949620604</v>
      </c>
      <c r="O273" s="5">
        <v>5</v>
      </c>
      <c r="P273" s="5">
        <v>44.1</v>
      </c>
      <c r="Q273" s="5">
        <v>58.1</v>
      </c>
      <c r="S273" s="14">
        <v>1.511</v>
      </c>
      <c r="V273" s="14">
        <v>0.161</v>
      </c>
      <c r="Y273" s="15">
        <v>12.962</v>
      </c>
      <c r="Z273" s="13">
        <v>2127.6662949620604</v>
      </c>
    </row>
    <row r="274" spans="1:26" ht="12.75">
      <c r="A274" s="3">
        <v>36640</v>
      </c>
      <c r="B274" s="39">
        <v>115</v>
      </c>
      <c r="C274" s="4">
        <v>0.837152779</v>
      </c>
      <c r="D274" s="40">
        <v>0.837152779</v>
      </c>
      <c r="E274" s="2">
        <v>2650</v>
      </c>
      <c r="F274" s="41">
        <v>0</v>
      </c>
      <c r="I274" s="9">
        <v>829.4</v>
      </c>
      <c r="J274" s="59">
        <f t="shared" si="17"/>
        <v>781.92</v>
      </c>
      <c r="K274" s="11">
        <f t="shared" si="18"/>
        <v>2152.100466100427</v>
      </c>
      <c r="L274" s="11">
        <f t="shared" si="16"/>
        <v>2140.4004661004274</v>
      </c>
      <c r="N274" s="13">
        <f t="shared" si="19"/>
        <v>2140.4004661004274</v>
      </c>
      <c r="O274" s="5">
        <v>4.9</v>
      </c>
      <c r="P274" s="5">
        <v>43.1</v>
      </c>
      <c r="Q274" s="5">
        <v>59.6</v>
      </c>
      <c r="R274" s="1">
        <v>-1.27E-05</v>
      </c>
      <c r="S274" s="14">
        <v>1.591</v>
      </c>
      <c r="V274" s="14">
        <v>0.161</v>
      </c>
      <c r="Y274" s="15">
        <v>13.849</v>
      </c>
      <c r="Z274" s="13">
        <v>2140.4004661004274</v>
      </c>
    </row>
    <row r="275" spans="1:26" ht="12.75">
      <c r="A275" s="3">
        <v>36640</v>
      </c>
      <c r="B275" s="39">
        <v>115</v>
      </c>
      <c r="C275" s="4">
        <v>0.837268531</v>
      </c>
      <c r="D275" s="40">
        <v>0.837268531</v>
      </c>
      <c r="E275" s="2">
        <v>2660</v>
      </c>
      <c r="F275" s="41">
        <v>0</v>
      </c>
      <c r="I275" s="9">
        <v>828.3</v>
      </c>
      <c r="J275" s="59">
        <f t="shared" si="17"/>
        <v>780.8199999999999</v>
      </c>
      <c r="K275" s="11">
        <f t="shared" si="18"/>
        <v>2163.790635953095</v>
      </c>
      <c r="L275" s="11">
        <f t="shared" si="16"/>
        <v>2152.090635953095</v>
      </c>
      <c r="N275" s="13">
        <f t="shared" si="19"/>
        <v>2152.090635953095</v>
      </c>
      <c r="O275" s="5">
        <v>4.9</v>
      </c>
      <c r="P275" s="5">
        <v>42.7</v>
      </c>
      <c r="Q275" s="5">
        <v>59.1</v>
      </c>
      <c r="S275" s="14">
        <v>1.664</v>
      </c>
      <c r="V275" s="14">
        <v>0.143</v>
      </c>
      <c r="Y275" s="15">
        <v>13.731</v>
      </c>
      <c r="Z275" s="13">
        <v>2152.090635953095</v>
      </c>
    </row>
    <row r="276" spans="1:26" ht="12.75">
      <c r="A276" s="3">
        <v>36640</v>
      </c>
      <c r="B276" s="39">
        <v>115</v>
      </c>
      <c r="C276" s="4">
        <v>0.837384284</v>
      </c>
      <c r="D276" s="40">
        <v>0.837384284</v>
      </c>
      <c r="E276" s="2">
        <v>2670</v>
      </c>
      <c r="F276" s="41">
        <v>0</v>
      </c>
      <c r="I276" s="9">
        <v>827.9</v>
      </c>
      <c r="J276" s="59">
        <f t="shared" si="17"/>
        <v>780.42</v>
      </c>
      <c r="K276" s="11">
        <f t="shared" si="18"/>
        <v>2168.0456904245134</v>
      </c>
      <c r="L276" s="11">
        <f t="shared" si="16"/>
        <v>2156.3456904245136</v>
      </c>
      <c r="N276" s="13">
        <f t="shared" si="19"/>
        <v>2156.3456904245136</v>
      </c>
      <c r="O276" s="5">
        <v>4.9</v>
      </c>
      <c r="P276" s="5">
        <v>42.5</v>
      </c>
      <c r="Q276" s="5">
        <v>61.4</v>
      </c>
      <c r="S276" s="14">
        <v>1.749</v>
      </c>
      <c r="V276" s="14">
        <v>0.151</v>
      </c>
      <c r="Y276" s="15">
        <v>13.835</v>
      </c>
      <c r="Z276" s="13">
        <v>2156.3456904245136</v>
      </c>
    </row>
    <row r="277" spans="1:26" ht="12.75">
      <c r="A277" s="3">
        <v>36640</v>
      </c>
      <c r="B277" s="39">
        <v>115</v>
      </c>
      <c r="C277" s="4">
        <v>0.837499976</v>
      </c>
      <c r="D277" s="40">
        <v>0.837499976</v>
      </c>
      <c r="E277" s="2">
        <v>2680</v>
      </c>
      <c r="F277" s="41">
        <v>0</v>
      </c>
      <c r="I277" s="9">
        <v>825.4</v>
      </c>
      <c r="J277" s="59">
        <f t="shared" si="17"/>
        <v>777.92</v>
      </c>
      <c r="K277" s="11">
        <f t="shared" si="18"/>
        <v>2194.689293540433</v>
      </c>
      <c r="L277" s="11">
        <f t="shared" si="16"/>
        <v>2182.989293540433</v>
      </c>
      <c r="N277" s="13">
        <f t="shared" si="19"/>
        <v>2182.989293540433</v>
      </c>
      <c r="O277" s="5">
        <v>4.9</v>
      </c>
      <c r="P277" s="5">
        <v>42.1</v>
      </c>
      <c r="Q277" s="5">
        <v>60.4</v>
      </c>
      <c r="S277" s="14">
        <v>1.521</v>
      </c>
      <c r="V277" s="14">
        <v>0.169</v>
      </c>
      <c r="Y277" s="15">
        <v>12.934</v>
      </c>
      <c r="Z277" s="13">
        <v>2182.989293540433</v>
      </c>
    </row>
    <row r="278" spans="1:26" ht="12.75">
      <c r="A278" s="3">
        <v>36640</v>
      </c>
      <c r="B278" s="39">
        <v>115</v>
      </c>
      <c r="C278" s="4">
        <v>0.837615728</v>
      </c>
      <c r="D278" s="40">
        <v>0.837615728</v>
      </c>
      <c r="E278" s="2">
        <v>2690</v>
      </c>
      <c r="F278" s="41">
        <v>0</v>
      </c>
      <c r="I278" s="9">
        <v>823.7</v>
      </c>
      <c r="J278" s="59">
        <f t="shared" si="17"/>
        <v>776.22</v>
      </c>
      <c r="K278" s="11">
        <f t="shared" si="18"/>
        <v>2212.855897530657</v>
      </c>
      <c r="L278" s="11">
        <f t="shared" si="16"/>
        <v>2201.155897530657</v>
      </c>
      <c r="N278" s="13">
        <f t="shared" si="19"/>
        <v>2201.155897530657</v>
      </c>
      <c r="O278" s="5">
        <v>4.7</v>
      </c>
      <c r="P278" s="5">
        <v>41.8</v>
      </c>
      <c r="Q278" s="5">
        <v>62.5</v>
      </c>
      <c r="S278" s="14">
        <v>1.652</v>
      </c>
      <c r="V278" s="14">
        <v>0.16</v>
      </c>
      <c r="Y278" s="15">
        <v>13.367</v>
      </c>
      <c r="Z278" s="13">
        <v>2201.155897530657</v>
      </c>
    </row>
    <row r="279" spans="1:26" ht="12.75">
      <c r="A279" s="3">
        <v>36640</v>
      </c>
      <c r="B279" s="39">
        <v>115</v>
      </c>
      <c r="C279" s="4">
        <v>0.837731481</v>
      </c>
      <c r="D279" s="40">
        <v>0.837731481</v>
      </c>
      <c r="E279" s="2">
        <v>2700</v>
      </c>
      <c r="F279" s="41">
        <v>0</v>
      </c>
      <c r="I279" s="9">
        <v>821.5</v>
      </c>
      <c r="J279" s="59">
        <f t="shared" si="17"/>
        <v>774.02</v>
      </c>
      <c r="K279" s="11">
        <f t="shared" si="18"/>
        <v>2236.424771101794</v>
      </c>
      <c r="L279" s="11">
        <f t="shared" si="16"/>
        <v>2224.724771101794</v>
      </c>
      <c r="N279" s="13">
        <f t="shared" si="19"/>
        <v>2224.724771101794</v>
      </c>
      <c r="O279" s="5">
        <v>4.5</v>
      </c>
      <c r="P279" s="5">
        <v>41.8</v>
      </c>
      <c r="Q279" s="5">
        <v>61.3</v>
      </c>
      <c r="S279" s="14">
        <v>1.613</v>
      </c>
      <c r="V279" s="14">
        <v>0.152</v>
      </c>
      <c r="Y279" s="15">
        <v>13.731</v>
      </c>
      <c r="Z279" s="13">
        <v>2224.724771101794</v>
      </c>
    </row>
    <row r="280" spans="1:26" ht="12.75">
      <c r="A280" s="3">
        <v>36640</v>
      </c>
      <c r="B280" s="39">
        <v>115</v>
      </c>
      <c r="C280" s="4">
        <v>0.837847233</v>
      </c>
      <c r="D280" s="40">
        <v>0.837847233</v>
      </c>
      <c r="E280" s="2">
        <v>2710</v>
      </c>
      <c r="F280" s="41">
        <v>0</v>
      </c>
      <c r="I280" s="9">
        <v>820.4</v>
      </c>
      <c r="J280" s="59">
        <f t="shared" si="17"/>
        <v>772.92</v>
      </c>
      <c r="K280" s="11">
        <f t="shared" si="18"/>
        <v>2248.234341025325</v>
      </c>
      <c r="L280" s="11">
        <f t="shared" si="16"/>
        <v>2236.5343410253254</v>
      </c>
      <c r="N280" s="13">
        <f t="shared" si="19"/>
        <v>2236.5343410253254</v>
      </c>
      <c r="O280" s="5">
        <v>4.6</v>
      </c>
      <c r="P280" s="5">
        <v>41.6</v>
      </c>
      <c r="Q280" s="5">
        <v>62.1</v>
      </c>
      <c r="R280" s="1">
        <v>-5.15E-06</v>
      </c>
      <c r="S280" s="14">
        <v>1.563</v>
      </c>
      <c r="V280" s="14">
        <v>0.121</v>
      </c>
      <c r="Y280" s="15">
        <v>12.931</v>
      </c>
      <c r="Z280" s="13">
        <v>2236.5343410253254</v>
      </c>
    </row>
    <row r="281" spans="1:26" ht="12.75">
      <c r="A281" s="3">
        <v>36640</v>
      </c>
      <c r="B281" s="39">
        <v>115</v>
      </c>
      <c r="C281" s="4">
        <v>0.837962985</v>
      </c>
      <c r="D281" s="40">
        <v>0.837962985</v>
      </c>
      <c r="E281" s="2">
        <v>2720</v>
      </c>
      <c r="F281" s="41">
        <v>0</v>
      </c>
      <c r="I281" s="9">
        <v>818.2</v>
      </c>
      <c r="J281" s="59">
        <f t="shared" si="17"/>
        <v>770.72</v>
      </c>
      <c r="K281" s="11">
        <f t="shared" si="18"/>
        <v>2271.903986004148</v>
      </c>
      <c r="L281" s="11">
        <f t="shared" si="16"/>
        <v>2260.203986004148</v>
      </c>
      <c r="N281" s="13">
        <f t="shared" si="19"/>
        <v>2260.203986004148</v>
      </c>
      <c r="O281" s="5">
        <v>4.5</v>
      </c>
      <c r="P281" s="5">
        <v>41.2</v>
      </c>
      <c r="Q281" s="5">
        <v>62.1</v>
      </c>
      <c r="S281" s="14">
        <v>1.611</v>
      </c>
      <c r="V281" s="14">
        <v>0.15</v>
      </c>
      <c r="Y281" s="15">
        <v>13.827</v>
      </c>
      <c r="Z281" s="13">
        <v>2260.203986004148</v>
      </c>
    </row>
    <row r="282" spans="1:26" ht="12.75">
      <c r="A282" s="3">
        <v>36640</v>
      </c>
      <c r="B282" s="39">
        <v>115</v>
      </c>
      <c r="C282" s="4">
        <v>0.838078678</v>
      </c>
      <c r="D282" s="40">
        <v>0.838078678</v>
      </c>
      <c r="E282" s="2">
        <v>2730</v>
      </c>
      <c r="F282" s="41">
        <v>0</v>
      </c>
      <c r="I282" s="9">
        <v>815.7</v>
      </c>
      <c r="J282" s="59">
        <f t="shared" si="17"/>
        <v>768.22</v>
      </c>
      <c r="K282" s="11">
        <f t="shared" si="18"/>
        <v>2298.8834610865906</v>
      </c>
      <c r="L282" s="11">
        <f t="shared" si="16"/>
        <v>2287.183461086591</v>
      </c>
      <c r="N282" s="13">
        <f t="shared" si="19"/>
        <v>2287.183461086591</v>
      </c>
      <c r="O282" s="5">
        <v>4.2</v>
      </c>
      <c r="P282" s="5">
        <v>41.2</v>
      </c>
      <c r="Q282" s="5">
        <v>61.9</v>
      </c>
      <c r="S282" s="14">
        <v>1.542</v>
      </c>
      <c r="V282" s="14">
        <v>0.151</v>
      </c>
      <c r="Y282" s="15">
        <v>13.769</v>
      </c>
      <c r="Z282" s="13">
        <v>2287.183461086591</v>
      </c>
    </row>
    <row r="283" spans="1:26" ht="12.75">
      <c r="A283" s="3">
        <v>36640</v>
      </c>
      <c r="B283" s="39">
        <v>115</v>
      </c>
      <c r="C283" s="4">
        <v>0.83819443</v>
      </c>
      <c r="D283" s="40">
        <v>0.83819443</v>
      </c>
      <c r="E283" s="2">
        <v>2740</v>
      </c>
      <c r="F283" s="41">
        <v>0</v>
      </c>
      <c r="I283" s="9">
        <v>813.7</v>
      </c>
      <c r="J283" s="59">
        <f t="shared" si="17"/>
        <v>766.22</v>
      </c>
      <c r="K283" s="11">
        <f t="shared" si="18"/>
        <v>2320.5303318002057</v>
      </c>
      <c r="L283" s="11">
        <f t="shared" si="16"/>
        <v>2308.830331800206</v>
      </c>
      <c r="N283" s="13">
        <f t="shared" si="19"/>
        <v>2308.830331800206</v>
      </c>
      <c r="O283" s="5">
        <v>4.5</v>
      </c>
      <c r="P283" s="5">
        <v>40.8</v>
      </c>
      <c r="Q283" s="5">
        <v>59.6</v>
      </c>
      <c r="S283" s="14">
        <v>1.771</v>
      </c>
      <c r="V283" s="14">
        <v>0.153</v>
      </c>
      <c r="Y283" s="15">
        <v>13.746</v>
      </c>
      <c r="Z283" s="13">
        <v>2308.830331800206</v>
      </c>
    </row>
    <row r="284" spans="1:26" ht="12.75">
      <c r="A284" s="3">
        <v>36640</v>
      </c>
      <c r="B284" s="39">
        <v>115</v>
      </c>
      <c r="C284" s="4">
        <v>0.838310182</v>
      </c>
      <c r="D284" s="40">
        <v>0.838310182</v>
      </c>
      <c r="E284" s="2">
        <v>2750</v>
      </c>
      <c r="F284" s="41">
        <v>0</v>
      </c>
      <c r="I284" s="9">
        <v>811.7</v>
      </c>
      <c r="J284" s="59">
        <f t="shared" si="17"/>
        <v>764.22</v>
      </c>
      <c r="K284" s="11">
        <f t="shared" si="18"/>
        <v>2342.2337794337286</v>
      </c>
      <c r="L284" s="11">
        <f t="shared" si="16"/>
        <v>2330.533779433729</v>
      </c>
      <c r="N284" s="13">
        <f t="shared" si="19"/>
        <v>2330.533779433729</v>
      </c>
      <c r="O284" s="5">
        <v>4.5</v>
      </c>
      <c r="P284" s="5">
        <v>40.7</v>
      </c>
      <c r="Q284" s="5">
        <v>60</v>
      </c>
      <c r="S284" s="14">
        <v>1.711</v>
      </c>
      <c r="V284" s="14">
        <v>0.141</v>
      </c>
      <c r="Y284" s="15">
        <v>13.421</v>
      </c>
      <c r="Z284" s="13">
        <v>2330.533779433729</v>
      </c>
    </row>
    <row r="285" spans="1:26" ht="12.75">
      <c r="A285" s="3">
        <v>36640</v>
      </c>
      <c r="B285" s="39">
        <v>115</v>
      </c>
      <c r="C285" s="4">
        <v>0.838425934</v>
      </c>
      <c r="D285" s="40">
        <v>0.838425934</v>
      </c>
      <c r="E285" s="2">
        <v>2760</v>
      </c>
      <c r="F285" s="41">
        <v>0</v>
      </c>
      <c r="I285" s="9">
        <v>809.3</v>
      </c>
      <c r="J285" s="59">
        <f t="shared" si="17"/>
        <v>761.8199999999999</v>
      </c>
      <c r="K285" s="11">
        <f t="shared" si="18"/>
        <v>2368.3530157891055</v>
      </c>
      <c r="L285" s="11">
        <f t="shared" si="16"/>
        <v>2356.6530157891057</v>
      </c>
      <c r="N285" s="13">
        <f t="shared" si="19"/>
        <v>2356.6530157891057</v>
      </c>
      <c r="O285" s="5">
        <v>4.3</v>
      </c>
      <c r="P285" s="5">
        <v>40.5</v>
      </c>
      <c r="Q285" s="5">
        <v>59.2</v>
      </c>
      <c r="S285" s="14">
        <v>1.653</v>
      </c>
      <c r="V285" s="14">
        <v>0.152</v>
      </c>
      <c r="Y285" s="15">
        <v>13.931</v>
      </c>
      <c r="Z285" s="13">
        <v>2356.6530157891057</v>
      </c>
    </row>
    <row r="286" spans="1:26" ht="12.75">
      <c r="A286" s="3">
        <v>36640</v>
      </c>
      <c r="B286" s="39">
        <v>115</v>
      </c>
      <c r="C286" s="4">
        <v>0.838541687</v>
      </c>
      <c r="D286" s="40">
        <v>0.838541687</v>
      </c>
      <c r="E286" s="2">
        <v>2770</v>
      </c>
      <c r="F286" s="41">
        <v>0</v>
      </c>
      <c r="I286" s="9">
        <v>807.8</v>
      </c>
      <c r="J286" s="59">
        <f t="shared" si="17"/>
        <v>760.3199999999999</v>
      </c>
      <c r="K286" s="11">
        <f t="shared" si="18"/>
        <v>2384.7193567171053</v>
      </c>
      <c r="L286" s="11">
        <f t="shared" si="16"/>
        <v>2373.0193567171054</v>
      </c>
      <c r="N286" s="13">
        <f t="shared" si="19"/>
        <v>2373.0193567171054</v>
      </c>
      <c r="O286" s="5">
        <v>4.5</v>
      </c>
      <c r="P286" s="5">
        <v>40.3</v>
      </c>
      <c r="Q286" s="5">
        <v>59.4</v>
      </c>
      <c r="R286" s="1">
        <v>-4.29E-06</v>
      </c>
      <c r="S286" s="14">
        <v>1.749</v>
      </c>
      <c r="V286" s="14">
        <v>0.141</v>
      </c>
      <c r="Y286" s="15">
        <v>13.278</v>
      </c>
      <c r="Z286" s="13">
        <v>2373.0193567171054</v>
      </c>
    </row>
    <row r="287" spans="1:26" ht="12.75">
      <c r="A287" s="3">
        <v>36640</v>
      </c>
      <c r="B287" s="39">
        <v>115</v>
      </c>
      <c r="C287" s="4">
        <v>0.838657379</v>
      </c>
      <c r="D287" s="40">
        <v>0.838657379</v>
      </c>
      <c r="E287" s="2">
        <v>2780</v>
      </c>
      <c r="F287" s="41">
        <v>0</v>
      </c>
      <c r="I287" s="9">
        <v>805</v>
      </c>
      <c r="J287" s="59">
        <f t="shared" si="17"/>
        <v>757.52</v>
      </c>
      <c r="K287" s="11">
        <f t="shared" si="18"/>
        <v>2415.3564333737227</v>
      </c>
      <c r="L287" s="11">
        <f t="shared" si="16"/>
        <v>2403.656433373723</v>
      </c>
      <c r="N287" s="13">
        <f t="shared" si="19"/>
        <v>2403.656433373723</v>
      </c>
      <c r="O287" s="5">
        <v>4.2</v>
      </c>
      <c r="P287" s="5">
        <v>40</v>
      </c>
      <c r="Q287" s="5">
        <v>57.4</v>
      </c>
      <c r="S287" s="14">
        <v>1.54</v>
      </c>
      <c r="V287" s="14">
        <v>0.149</v>
      </c>
      <c r="Y287" s="15">
        <v>13.403</v>
      </c>
      <c r="Z287" s="13">
        <v>2403.656433373723</v>
      </c>
    </row>
    <row r="288" spans="1:26" ht="12.75">
      <c r="A288" s="3">
        <v>36640</v>
      </c>
      <c r="B288" s="39">
        <v>115</v>
      </c>
      <c r="C288" s="4">
        <v>0.838773131</v>
      </c>
      <c r="D288" s="40">
        <v>0.838773131</v>
      </c>
      <c r="E288" s="2">
        <v>2790</v>
      </c>
      <c r="F288" s="41">
        <v>0</v>
      </c>
      <c r="I288" s="9">
        <v>802.8</v>
      </c>
      <c r="J288" s="59">
        <f t="shared" si="17"/>
        <v>755.3199999999999</v>
      </c>
      <c r="K288" s="11">
        <f t="shared" si="18"/>
        <v>2439.5079707422906</v>
      </c>
      <c r="L288" s="11">
        <f t="shared" si="16"/>
        <v>2427.8079707422908</v>
      </c>
      <c r="N288" s="13">
        <f t="shared" si="19"/>
        <v>2427.8079707422908</v>
      </c>
      <c r="O288" s="5">
        <v>4.3</v>
      </c>
      <c r="P288" s="5">
        <v>39.6</v>
      </c>
      <c r="Q288" s="5">
        <v>56.6</v>
      </c>
      <c r="S288" s="14">
        <v>1.652</v>
      </c>
      <c r="V288" s="14">
        <v>0.132</v>
      </c>
      <c r="Y288" s="15">
        <v>13.939</v>
      </c>
      <c r="Z288" s="13">
        <v>2427.8079707422908</v>
      </c>
    </row>
    <row r="289" spans="1:26" ht="12.75">
      <c r="A289" s="3">
        <v>36640</v>
      </c>
      <c r="B289" s="39">
        <v>115</v>
      </c>
      <c r="C289" s="4">
        <v>0.838888884</v>
      </c>
      <c r="D289" s="40">
        <v>0.838888884</v>
      </c>
      <c r="E289" s="2">
        <v>2800</v>
      </c>
      <c r="F289" s="41">
        <v>0</v>
      </c>
      <c r="I289" s="9">
        <v>801.2</v>
      </c>
      <c r="J289" s="59">
        <f t="shared" si="17"/>
        <v>753.72</v>
      </c>
      <c r="K289" s="11">
        <f t="shared" si="18"/>
        <v>2457.116950191439</v>
      </c>
      <c r="L289" s="11">
        <f t="shared" si="16"/>
        <v>2445.4169501914394</v>
      </c>
      <c r="N289" s="13">
        <f t="shared" si="19"/>
        <v>2445.4169501914394</v>
      </c>
      <c r="O289" s="5">
        <v>4.4</v>
      </c>
      <c r="P289" s="5">
        <v>38.5</v>
      </c>
      <c r="Q289" s="5">
        <v>54.4</v>
      </c>
      <c r="S289" s="14">
        <v>1.651</v>
      </c>
      <c r="V289" s="14">
        <v>0.16</v>
      </c>
      <c r="Y289" s="15">
        <v>12.968</v>
      </c>
      <c r="Z289" s="13">
        <v>2445.4169501914394</v>
      </c>
    </row>
    <row r="290" spans="1:26" ht="12.75">
      <c r="A290" s="3">
        <v>36640</v>
      </c>
      <c r="B290" s="39">
        <v>115</v>
      </c>
      <c r="C290" s="4">
        <v>0.839004636</v>
      </c>
      <c r="D290" s="40">
        <v>0.839004636</v>
      </c>
      <c r="E290" s="2">
        <v>2810</v>
      </c>
      <c r="F290" s="41">
        <v>0</v>
      </c>
      <c r="I290" s="9">
        <v>799</v>
      </c>
      <c r="J290" s="59">
        <f t="shared" si="17"/>
        <v>751.52</v>
      </c>
      <c r="K290" s="11">
        <f t="shared" si="18"/>
        <v>2481.390429539189</v>
      </c>
      <c r="L290" s="11">
        <f t="shared" si="16"/>
        <v>2469.690429539189</v>
      </c>
      <c r="N290" s="13">
        <f t="shared" si="19"/>
        <v>2469.690429539189</v>
      </c>
      <c r="O290" s="5">
        <v>4.3</v>
      </c>
      <c r="P290" s="5">
        <v>37.9</v>
      </c>
      <c r="Q290" s="5">
        <v>55</v>
      </c>
      <c r="S290" s="14">
        <v>1.78</v>
      </c>
      <c r="V290" s="14">
        <v>0.151</v>
      </c>
      <c r="Y290" s="15">
        <v>12.934</v>
      </c>
      <c r="Z290" s="13">
        <v>2469.690429539189</v>
      </c>
    </row>
    <row r="291" spans="1:26" ht="12.75">
      <c r="A291" s="3">
        <v>36640</v>
      </c>
      <c r="B291" s="39">
        <v>115</v>
      </c>
      <c r="C291" s="4">
        <v>0.839120388</v>
      </c>
      <c r="D291" s="40">
        <v>0.839120388</v>
      </c>
      <c r="E291" s="2">
        <v>2820</v>
      </c>
      <c r="F291" s="41">
        <v>0</v>
      </c>
      <c r="I291" s="9">
        <v>796.7</v>
      </c>
      <c r="J291" s="59">
        <f t="shared" si="17"/>
        <v>749.22</v>
      </c>
      <c r="K291" s="11">
        <f t="shared" si="18"/>
        <v>2506.8433435801144</v>
      </c>
      <c r="L291" s="11">
        <f t="shared" si="16"/>
        <v>2495.1433435801146</v>
      </c>
      <c r="N291" s="13">
        <f t="shared" si="19"/>
        <v>2495.1433435801146</v>
      </c>
      <c r="O291" s="5">
        <v>4</v>
      </c>
      <c r="P291" s="5">
        <v>37.8</v>
      </c>
      <c r="Q291" s="5">
        <v>54.9</v>
      </c>
      <c r="S291" s="14">
        <v>1.761</v>
      </c>
      <c r="V291" s="14">
        <v>0.14</v>
      </c>
      <c r="Y291" s="15">
        <v>13.906</v>
      </c>
      <c r="Z291" s="13">
        <v>2495.1433435801146</v>
      </c>
    </row>
    <row r="292" spans="1:26" ht="12.75">
      <c r="A292" s="3">
        <v>36640</v>
      </c>
      <c r="B292" s="39">
        <v>115</v>
      </c>
      <c r="C292" s="4">
        <v>0.83923614</v>
      </c>
      <c r="D292" s="40">
        <v>0.83923614</v>
      </c>
      <c r="E292" s="2">
        <v>2830</v>
      </c>
      <c r="F292" s="41">
        <v>0</v>
      </c>
      <c r="I292" s="9">
        <v>795.2</v>
      </c>
      <c r="J292" s="59">
        <f t="shared" si="17"/>
        <v>747.72</v>
      </c>
      <c r="K292" s="11">
        <f t="shared" si="18"/>
        <v>2523.4852012724346</v>
      </c>
      <c r="L292" s="11">
        <f t="shared" si="16"/>
        <v>2511.7852012724347</v>
      </c>
      <c r="N292" s="13">
        <f t="shared" si="19"/>
        <v>2511.7852012724347</v>
      </c>
      <c r="O292" s="5">
        <v>3.8</v>
      </c>
      <c r="P292" s="5">
        <v>37.8</v>
      </c>
      <c r="Q292" s="5">
        <v>54.9</v>
      </c>
      <c r="R292" s="1">
        <v>-7.33E-06</v>
      </c>
      <c r="S292" s="14">
        <v>1.651</v>
      </c>
      <c r="V292" s="14">
        <v>0.149</v>
      </c>
      <c r="Y292" s="15">
        <v>13.293</v>
      </c>
      <c r="Z292" s="13">
        <v>2511.7852012724347</v>
      </c>
    </row>
    <row r="293" spans="1:26" ht="12.75">
      <c r="A293" s="3">
        <v>36640</v>
      </c>
      <c r="B293" s="39">
        <v>115</v>
      </c>
      <c r="C293" s="4">
        <v>0.839351833</v>
      </c>
      <c r="D293" s="40">
        <v>0.839351833</v>
      </c>
      <c r="E293" s="2">
        <v>2840</v>
      </c>
      <c r="F293" s="41">
        <v>0</v>
      </c>
      <c r="I293" s="9">
        <v>793.4</v>
      </c>
      <c r="J293" s="59">
        <f t="shared" si="17"/>
        <v>745.92</v>
      </c>
      <c r="K293" s="11">
        <f t="shared" si="18"/>
        <v>2543.4995550731505</v>
      </c>
      <c r="L293" s="11">
        <f t="shared" si="16"/>
        <v>2531.7995550731507</v>
      </c>
      <c r="N293" s="13">
        <f t="shared" si="19"/>
        <v>2531.7995550731507</v>
      </c>
      <c r="O293" s="5">
        <v>3.7</v>
      </c>
      <c r="P293" s="5">
        <v>37.8</v>
      </c>
      <c r="Q293" s="5">
        <v>54.6</v>
      </c>
      <c r="S293" s="14">
        <v>1.691</v>
      </c>
      <c r="V293" s="14">
        <v>0.151</v>
      </c>
      <c r="Y293" s="15">
        <v>12.782</v>
      </c>
      <c r="Z293" s="13">
        <v>2531.7995550731507</v>
      </c>
    </row>
    <row r="294" spans="1:26" ht="12.75">
      <c r="A294" s="3">
        <v>36640</v>
      </c>
      <c r="B294" s="39">
        <v>115</v>
      </c>
      <c r="C294" s="4">
        <v>0.839467585</v>
      </c>
      <c r="D294" s="40">
        <v>0.839467585</v>
      </c>
      <c r="E294" s="2">
        <v>2850</v>
      </c>
      <c r="F294" s="41">
        <v>0</v>
      </c>
      <c r="I294" s="9">
        <v>790.9</v>
      </c>
      <c r="J294" s="59">
        <f t="shared" si="17"/>
        <v>743.42</v>
      </c>
      <c r="K294" s="11">
        <f t="shared" si="18"/>
        <v>2571.3775385131876</v>
      </c>
      <c r="L294" s="11">
        <f t="shared" si="16"/>
        <v>2559.6775385131878</v>
      </c>
      <c r="N294" s="13">
        <f t="shared" si="19"/>
        <v>2559.6775385131878</v>
      </c>
      <c r="O294" s="5">
        <v>3.6</v>
      </c>
      <c r="P294" s="5">
        <v>37.5</v>
      </c>
      <c r="Q294" s="5">
        <v>55.5</v>
      </c>
      <c r="S294" s="14">
        <v>1.563</v>
      </c>
      <c r="V294" s="14">
        <v>0.142</v>
      </c>
      <c r="Y294" s="15">
        <v>12.844</v>
      </c>
      <c r="Z294" s="13">
        <v>2559.6775385131878</v>
      </c>
    </row>
    <row r="295" spans="1:26" ht="12.75">
      <c r="A295" s="3">
        <v>36640</v>
      </c>
      <c r="B295" s="39">
        <v>115</v>
      </c>
      <c r="C295" s="4">
        <v>0.839583337</v>
      </c>
      <c r="D295" s="40">
        <v>0.839583337</v>
      </c>
      <c r="E295" s="2">
        <v>2860</v>
      </c>
      <c r="F295" s="41">
        <v>0</v>
      </c>
      <c r="I295" s="9">
        <v>789.1</v>
      </c>
      <c r="J295" s="59">
        <f t="shared" si="17"/>
        <v>741.62</v>
      </c>
      <c r="K295" s="11">
        <f t="shared" si="18"/>
        <v>2591.5077973472935</v>
      </c>
      <c r="L295" s="11">
        <f t="shared" si="16"/>
        <v>2579.8077973472937</v>
      </c>
      <c r="N295" s="13">
        <f t="shared" si="19"/>
        <v>2579.8077973472937</v>
      </c>
      <c r="O295" s="5">
        <v>3.3</v>
      </c>
      <c r="P295" s="5">
        <v>37.3</v>
      </c>
      <c r="Q295" s="5">
        <v>53.1</v>
      </c>
      <c r="S295" s="14">
        <v>1.761</v>
      </c>
      <c r="V295" s="14">
        <v>0.172</v>
      </c>
      <c r="Y295" s="15">
        <v>13.491</v>
      </c>
      <c r="Z295" s="13">
        <v>2579.8077973472937</v>
      </c>
    </row>
    <row r="296" spans="1:26" ht="12.75">
      <c r="A296" s="3">
        <v>36640</v>
      </c>
      <c r="B296" s="39">
        <v>115</v>
      </c>
      <c r="C296" s="4">
        <v>0.83969909</v>
      </c>
      <c r="D296" s="40">
        <v>0.83969909</v>
      </c>
      <c r="E296" s="2">
        <v>2870</v>
      </c>
      <c r="F296" s="41">
        <v>0</v>
      </c>
      <c r="I296" s="9">
        <v>788.1</v>
      </c>
      <c r="J296" s="59">
        <f t="shared" si="17"/>
        <v>740.62</v>
      </c>
      <c r="K296" s="11">
        <f t="shared" si="18"/>
        <v>2602.7123966454797</v>
      </c>
      <c r="L296" s="11">
        <f t="shared" si="16"/>
        <v>2591.01239664548</v>
      </c>
      <c r="N296" s="13">
        <f t="shared" si="19"/>
        <v>2591.01239664548</v>
      </c>
      <c r="O296" s="5">
        <v>3.3</v>
      </c>
      <c r="P296" s="5">
        <v>37.3</v>
      </c>
      <c r="Q296" s="5">
        <v>50.4</v>
      </c>
      <c r="S296" s="14">
        <v>1.58</v>
      </c>
      <c r="V296" s="14">
        <v>0.16</v>
      </c>
      <c r="Y296" s="15">
        <v>13.358</v>
      </c>
      <c r="Z296" s="13">
        <v>2591.01239664548</v>
      </c>
    </row>
    <row r="297" spans="1:26" ht="12.75">
      <c r="A297" s="3">
        <v>36640</v>
      </c>
      <c r="B297" s="39">
        <v>115</v>
      </c>
      <c r="C297" s="4">
        <v>0.839814842</v>
      </c>
      <c r="D297" s="40">
        <v>0.839814842</v>
      </c>
      <c r="E297" s="2">
        <v>2880</v>
      </c>
      <c r="F297" s="41">
        <v>0</v>
      </c>
      <c r="I297" s="9">
        <v>786.2</v>
      </c>
      <c r="J297" s="59">
        <f t="shared" si="17"/>
        <v>738.72</v>
      </c>
      <c r="K297" s="11">
        <f t="shared" si="18"/>
        <v>2624.0428768355455</v>
      </c>
      <c r="L297" s="11">
        <f t="shared" si="16"/>
        <v>2612.3428768355457</v>
      </c>
      <c r="N297" s="13">
        <f t="shared" si="19"/>
        <v>2612.3428768355457</v>
      </c>
      <c r="O297" s="5">
        <v>3.3</v>
      </c>
      <c r="P297" s="5">
        <v>37.3</v>
      </c>
      <c r="Q297" s="5">
        <v>47.4</v>
      </c>
      <c r="S297" s="14">
        <v>1.541</v>
      </c>
      <c r="V297" s="14">
        <v>0.171</v>
      </c>
      <c r="Y297" s="15">
        <v>13.6</v>
      </c>
      <c r="Z297" s="13">
        <v>2612.3428768355457</v>
      </c>
    </row>
    <row r="298" spans="1:26" ht="12.75">
      <c r="A298" s="3">
        <v>36640</v>
      </c>
      <c r="B298" s="39">
        <v>115</v>
      </c>
      <c r="C298" s="4">
        <v>0.839930534</v>
      </c>
      <c r="D298" s="40">
        <v>0.839930534</v>
      </c>
      <c r="E298" s="2">
        <v>2890</v>
      </c>
      <c r="F298" s="41">
        <v>0</v>
      </c>
      <c r="I298" s="9">
        <v>783.5</v>
      </c>
      <c r="J298" s="59">
        <f t="shared" si="17"/>
        <v>736.02</v>
      </c>
      <c r="K298" s="11">
        <f t="shared" si="18"/>
        <v>2654.449177275466</v>
      </c>
      <c r="L298" s="11">
        <f t="shared" si="16"/>
        <v>2642.749177275466</v>
      </c>
      <c r="N298" s="13">
        <f t="shared" si="19"/>
        <v>2642.749177275466</v>
      </c>
      <c r="O298" s="5">
        <v>3</v>
      </c>
      <c r="P298" s="5">
        <v>37.4</v>
      </c>
      <c r="Q298" s="5">
        <v>51</v>
      </c>
      <c r="R298" s="1">
        <v>-2.37E-06</v>
      </c>
      <c r="S298" s="14">
        <v>1.742</v>
      </c>
      <c r="V298" s="14">
        <v>0.171</v>
      </c>
      <c r="Y298" s="15">
        <v>13.65</v>
      </c>
      <c r="Z298" s="13">
        <v>2642.749177275466</v>
      </c>
    </row>
    <row r="299" spans="1:26" ht="12.75">
      <c r="A299" s="3">
        <v>36640</v>
      </c>
      <c r="B299" s="39">
        <v>115</v>
      </c>
      <c r="C299" s="4">
        <v>0.840046287</v>
      </c>
      <c r="D299" s="40">
        <v>0.840046287</v>
      </c>
      <c r="E299" s="2">
        <v>2900</v>
      </c>
      <c r="F299" s="41">
        <v>0</v>
      </c>
      <c r="I299" s="9">
        <v>781</v>
      </c>
      <c r="J299" s="59">
        <f t="shared" si="17"/>
        <v>733.52</v>
      </c>
      <c r="K299" s="11">
        <f t="shared" si="18"/>
        <v>2682.702778344179</v>
      </c>
      <c r="L299" s="11">
        <f t="shared" si="16"/>
        <v>2671.002778344179</v>
      </c>
      <c r="N299" s="13">
        <f t="shared" si="19"/>
        <v>2671.002778344179</v>
      </c>
      <c r="O299" s="5">
        <v>2.9</v>
      </c>
      <c r="P299" s="5">
        <v>37.2</v>
      </c>
      <c r="Q299" s="5">
        <v>50.6</v>
      </c>
      <c r="S299" s="14">
        <v>1.611</v>
      </c>
      <c r="V299" s="14">
        <v>0.181</v>
      </c>
      <c r="Y299" s="15">
        <v>12.992</v>
      </c>
      <c r="Z299" s="13">
        <v>2671.002778344179</v>
      </c>
    </row>
    <row r="300" spans="1:26" ht="12.75">
      <c r="A300" s="3">
        <v>36640</v>
      </c>
      <c r="B300" s="39">
        <v>115</v>
      </c>
      <c r="C300" s="4">
        <v>0.840162039</v>
      </c>
      <c r="D300" s="40">
        <v>0.840162039</v>
      </c>
      <c r="E300" s="2">
        <v>2910</v>
      </c>
      <c r="F300" s="41">
        <v>0</v>
      </c>
      <c r="I300" s="9">
        <v>779.3</v>
      </c>
      <c r="J300" s="59">
        <f t="shared" si="17"/>
        <v>731.8199999999999</v>
      </c>
      <c r="K300" s="11">
        <f t="shared" si="18"/>
        <v>2701.970284405237</v>
      </c>
      <c r="L300" s="11">
        <f t="shared" si="16"/>
        <v>2690.2702844052374</v>
      </c>
      <c r="N300" s="13">
        <f t="shared" si="19"/>
        <v>2690.2702844052374</v>
      </c>
      <c r="O300" s="5">
        <v>2.5</v>
      </c>
      <c r="P300" s="5">
        <v>37.5</v>
      </c>
      <c r="Q300" s="5">
        <v>52</v>
      </c>
      <c r="S300" s="14">
        <v>1.939</v>
      </c>
      <c r="V300" s="14">
        <v>0.14</v>
      </c>
      <c r="Y300" s="15">
        <v>13.099</v>
      </c>
      <c r="Z300" s="13">
        <v>2690.2702844052374</v>
      </c>
    </row>
    <row r="301" spans="1:26" ht="12.75">
      <c r="A301" s="3">
        <v>36640</v>
      </c>
      <c r="B301" s="39">
        <v>115</v>
      </c>
      <c r="C301" s="4">
        <v>0.840277791</v>
      </c>
      <c r="D301" s="40">
        <v>0.840277791</v>
      </c>
      <c r="E301" s="2">
        <v>2920</v>
      </c>
      <c r="F301" s="41">
        <v>0</v>
      </c>
      <c r="I301" s="9">
        <v>776.9</v>
      </c>
      <c r="J301" s="59">
        <f t="shared" si="17"/>
        <v>729.42</v>
      </c>
      <c r="K301" s="11">
        <f t="shared" si="18"/>
        <v>2729.2478037908204</v>
      </c>
      <c r="L301" s="11">
        <f t="shared" si="16"/>
        <v>2717.5478037908206</v>
      </c>
      <c r="N301" s="13">
        <f t="shared" si="19"/>
        <v>2717.5478037908206</v>
      </c>
      <c r="O301" s="5">
        <v>2.3</v>
      </c>
      <c r="P301" s="5">
        <v>38</v>
      </c>
      <c r="Q301" s="5">
        <v>51.6</v>
      </c>
      <c r="S301" s="14">
        <v>1.621</v>
      </c>
      <c r="V301" s="14">
        <v>0.17</v>
      </c>
      <c r="Y301" s="15">
        <v>12.933</v>
      </c>
      <c r="Z301" s="13">
        <v>2717.5478037908206</v>
      </c>
    </row>
    <row r="302" spans="1:26" ht="12.75">
      <c r="A302" s="3">
        <v>36640</v>
      </c>
      <c r="B302" s="39">
        <v>115</v>
      </c>
      <c r="C302" s="4">
        <v>0.840393543</v>
      </c>
      <c r="D302" s="40">
        <v>0.840393543</v>
      </c>
      <c r="E302" s="2">
        <v>2930</v>
      </c>
      <c r="F302" s="41">
        <v>0</v>
      </c>
      <c r="I302" s="9">
        <v>775.2</v>
      </c>
      <c r="J302" s="59">
        <f t="shared" si="17"/>
        <v>727.72</v>
      </c>
      <c r="K302" s="11">
        <f t="shared" si="18"/>
        <v>2748.623737108466</v>
      </c>
      <c r="L302" s="11">
        <f t="shared" si="16"/>
        <v>2736.923737108466</v>
      </c>
      <c r="N302" s="13">
        <f t="shared" si="19"/>
        <v>2736.923737108466</v>
      </c>
      <c r="O302" s="5">
        <v>2.3</v>
      </c>
      <c r="P302" s="5">
        <v>37.7</v>
      </c>
      <c r="Q302" s="5">
        <v>51.4</v>
      </c>
      <c r="S302" s="14">
        <v>1.81</v>
      </c>
      <c r="V302" s="14">
        <v>0.18</v>
      </c>
      <c r="Y302" s="15">
        <v>13.395</v>
      </c>
      <c r="Z302" s="13">
        <v>2736.923737108466</v>
      </c>
    </row>
    <row r="303" spans="1:26" ht="12.75">
      <c r="A303" s="3">
        <v>36640</v>
      </c>
      <c r="B303" s="39">
        <v>115</v>
      </c>
      <c r="C303" s="4">
        <v>0.840509236</v>
      </c>
      <c r="D303" s="40">
        <v>0.840509236</v>
      </c>
      <c r="E303" s="2">
        <v>2940</v>
      </c>
      <c r="F303" s="41">
        <v>0</v>
      </c>
      <c r="I303" s="9">
        <v>772.9</v>
      </c>
      <c r="J303" s="59">
        <f t="shared" si="17"/>
        <v>725.42</v>
      </c>
      <c r="K303" s="11">
        <f t="shared" si="18"/>
        <v>2774.9104047448623</v>
      </c>
      <c r="L303" s="11">
        <f t="shared" si="16"/>
        <v>2763.2104047448624</v>
      </c>
      <c r="N303" s="13">
        <f t="shared" si="19"/>
        <v>2763.2104047448624</v>
      </c>
      <c r="O303" s="5">
        <v>2</v>
      </c>
      <c r="P303" s="5">
        <v>37.8</v>
      </c>
      <c r="Q303" s="5">
        <v>53.6</v>
      </c>
      <c r="S303" s="14">
        <v>1.811</v>
      </c>
      <c r="V303" s="14">
        <v>0.181</v>
      </c>
      <c r="Y303" s="15">
        <v>13.927</v>
      </c>
      <c r="Z303" s="13">
        <v>2763.2104047448624</v>
      </c>
    </row>
    <row r="304" spans="1:26" ht="12.75">
      <c r="A304" s="3">
        <v>36640</v>
      </c>
      <c r="B304" s="39">
        <v>115</v>
      </c>
      <c r="C304" s="4">
        <v>0.840624988</v>
      </c>
      <c r="D304" s="40">
        <v>0.840624988</v>
      </c>
      <c r="E304" s="2">
        <v>2950</v>
      </c>
      <c r="F304" s="41">
        <v>0</v>
      </c>
      <c r="I304" s="9">
        <v>771</v>
      </c>
      <c r="J304" s="59">
        <f t="shared" si="17"/>
        <v>723.52</v>
      </c>
      <c r="K304" s="11">
        <f t="shared" si="18"/>
        <v>2796.6884171539864</v>
      </c>
      <c r="L304" s="11">
        <f t="shared" si="16"/>
        <v>2784.9884171539866</v>
      </c>
      <c r="N304" s="13">
        <f t="shared" si="19"/>
        <v>2784.9884171539866</v>
      </c>
      <c r="O304" s="5">
        <v>2.2</v>
      </c>
      <c r="P304" s="5">
        <v>37</v>
      </c>
      <c r="Q304" s="5">
        <v>55.6</v>
      </c>
      <c r="R304" s="1">
        <v>-6.02E-06</v>
      </c>
      <c r="S304" s="14">
        <v>1.861</v>
      </c>
      <c r="V304" s="14">
        <v>0.181</v>
      </c>
      <c r="Y304" s="15">
        <v>13.76</v>
      </c>
      <c r="Z304" s="13">
        <v>2784.9884171539866</v>
      </c>
    </row>
    <row r="305" spans="1:26" ht="12.75">
      <c r="A305" s="3">
        <v>36640</v>
      </c>
      <c r="B305" s="39">
        <v>115</v>
      </c>
      <c r="C305" s="4">
        <v>0.84074074</v>
      </c>
      <c r="D305" s="40">
        <v>0.84074074</v>
      </c>
      <c r="E305" s="2">
        <v>2960</v>
      </c>
      <c r="F305" s="41">
        <v>0</v>
      </c>
      <c r="I305" s="9">
        <v>769.6</v>
      </c>
      <c r="J305" s="59">
        <f t="shared" si="17"/>
        <v>722.12</v>
      </c>
      <c r="K305" s="11">
        <f t="shared" si="18"/>
        <v>2812.7720002800156</v>
      </c>
      <c r="L305" s="11">
        <f t="shared" si="16"/>
        <v>2801.072000280016</v>
      </c>
      <c r="N305" s="13">
        <f t="shared" si="19"/>
        <v>2801.072000280016</v>
      </c>
      <c r="O305" s="5">
        <v>2.1</v>
      </c>
      <c r="P305" s="5">
        <v>36.5</v>
      </c>
      <c r="Q305" s="5">
        <v>54.9</v>
      </c>
      <c r="S305" s="14">
        <v>1.681</v>
      </c>
      <c r="V305" s="14">
        <v>0.201</v>
      </c>
      <c r="Y305" s="15">
        <v>13.666</v>
      </c>
      <c r="Z305" s="13">
        <v>2801.072000280016</v>
      </c>
    </row>
    <row r="306" spans="1:26" ht="12.75">
      <c r="A306" s="3">
        <v>36640</v>
      </c>
      <c r="B306" s="39">
        <v>115</v>
      </c>
      <c r="C306" s="4">
        <v>0.840856493</v>
      </c>
      <c r="D306" s="40">
        <v>0.840856493</v>
      </c>
      <c r="E306" s="2">
        <v>2970</v>
      </c>
      <c r="F306" s="41">
        <v>0</v>
      </c>
      <c r="I306" s="9">
        <v>768</v>
      </c>
      <c r="J306" s="59">
        <f t="shared" si="17"/>
        <v>720.52</v>
      </c>
      <c r="K306" s="11">
        <f t="shared" si="18"/>
        <v>2831.1914641002813</v>
      </c>
      <c r="L306" s="11">
        <f t="shared" si="16"/>
        <v>2819.4914641002815</v>
      </c>
      <c r="N306" s="13">
        <f t="shared" si="19"/>
        <v>2819.4914641002815</v>
      </c>
      <c r="O306" s="5">
        <v>2</v>
      </c>
      <c r="P306" s="5">
        <v>36.3</v>
      </c>
      <c r="Q306" s="5">
        <v>57.2</v>
      </c>
      <c r="S306" s="14">
        <v>1.869</v>
      </c>
      <c r="V306" s="14">
        <v>0.211</v>
      </c>
      <c r="Y306" s="15">
        <v>13.881</v>
      </c>
      <c r="Z306" s="13">
        <v>2819.4914641002815</v>
      </c>
    </row>
    <row r="307" spans="1:26" ht="12.75">
      <c r="A307" s="3">
        <v>36640</v>
      </c>
      <c r="B307" s="39">
        <v>115</v>
      </c>
      <c r="C307" s="4">
        <v>0.840972245</v>
      </c>
      <c r="D307" s="40">
        <v>0.840972245</v>
      </c>
      <c r="E307" s="2">
        <v>2980</v>
      </c>
      <c r="F307" s="41">
        <v>0</v>
      </c>
      <c r="I307" s="9">
        <v>766</v>
      </c>
      <c r="J307" s="59">
        <f t="shared" si="17"/>
        <v>718.52</v>
      </c>
      <c r="K307" s="11">
        <f t="shared" si="18"/>
        <v>2854.2733984971214</v>
      </c>
      <c r="L307" s="11">
        <f t="shared" si="16"/>
        <v>2842.5733984971216</v>
      </c>
      <c r="N307" s="13">
        <f t="shared" si="19"/>
        <v>2842.5733984971216</v>
      </c>
      <c r="O307" s="5">
        <v>1.8</v>
      </c>
      <c r="P307" s="5">
        <v>36.4</v>
      </c>
      <c r="Q307" s="5">
        <v>57.4</v>
      </c>
      <c r="S307" s="14">
        <v>1.771</v>
      </c>
      <c r="V307" s="14">
        <v>0.2</v>
      </c>
      <c r="Y307" s="15">
        <v>13.886</v>
      </c>
      <c r="Z307" s="13">
        <v>2842.5733984971216</v>
      </c>
    </row>
    <row r="308" spans="1:26" ht="12.75">
      <c r="A308" s="3">
        <v>36640</v>
      </c>
      <c r="B308" s="39">
        <v>115</v>
      </c>
      <c r="C308" s="4">
        <v>0.841087937</v>
      </c>
      <c r="D308" s="40">
        <v>0.841087937</v>
      </c>
      <c r="E308" s="2">
        <v>2990</v>
      </c>
      <c r="F308" s="41">
        <v>0</v>
      </c>
      <c r="I308" s="9">
        <v>764</v>
      </c>
      <c r="J308" s="59">
        <f t="shared" si="17"/>
        <v>716.52</v>
      </c>
      <c r="K308" s="11">
        <f t="shared" si="18"/>
        <v>2877.4196710705833</v>
      </c>
      <c r="L308" s="11">
        <f t="shared" si="16"/>
        <v>2865.7196710705834</v>
      </c>
      <c r="N308" s="13">
        <f t="shared" si="19"/>
        <v>2865.7196710705834</v>
      </c>
      <c r="O308" s="5">
        <v>1.6</v>
      </c>
      <c r="P308" s="5">
        <v>36.4</v>
      </c>
      <c r="Q308" s="5">
        <v>56.9</v>
      </c>
      <c r="S308" s="14">
        <v>1.841</v>
      </c>
      <c r="V308" s="14">
        <v>0.22</v>
      </c>
      <c r="Y308" s="15">
        <v>12.974</v>
      </c>
      <c r="Z308" s="13">
        <v>2865.7196710705834</v>
      </c>
    </row>
    <row r="309" spans="1:26" ht="12.75">
      <c r="A309" s="3">
        <v>36640</v>
      </c>
      <c r="B309" s="39">
        <v>115</v>
      </c>
      <c r="C309" s="4">
        <v>0.84120369</v>
      </c>
      <c r="D309" s="40">
        <v>0.84120369</v>
      </c>
      <c r="E309" s="2">
        <v>3000</v>
      </c>
      <c r="F309" s="41">
        <v>0</v>
      </c>
      <c r="I309" s="9">
        <v>763.3</v>
      </c>
      <c r="J309" s="59">
        <f t="shared" si="17"/>
        <v>715.8199999999999</v>
      </c>
      <c r="K309" s="11">
        <f t="shared" si="18"/>
        <v>2885.536132836884</v>
      </c>
      <c r="L309" s="11">
        <f t="shared" si="16"/>
        <v>2873.836132836884</v>
      </c>
      <c r="N309" s="13">
        <f t="shared" si="19"/>
        <v>2873.836132836884</v>
      </c>
      <c r="O309" s="5">
        <v>1.5</v>
      </c>
      <c r="P309" s="5">
        <v>36.4</v>
      </c>
      <c r="Q309" s="5">
        <v>56.1</v>
      </c>
      <c r="S309" s="14">
        <v>1.821</v>
      </c>
      <c r="V309" s="14">
        <v>0.211</v>
      </c>
      <c r="Y309" s="15">
        <v>12.918</v>
      </c>
      <c r="Z309" s="13">
        <v>2873.836132836884</v>
      </c>
    </row>
    <row r="310" spans="1:26" ht="12.75">
      <c r="A310" s="3">
        <v>36640</v>
      </c>
      <c r="B310" s="39">
        <v>115</v>
      </c>
      <c r="C310" s="4">
        <v>0.841319442</v>
      </c>
      <c r="D310" s="40">
        <v>0.841319442</v>
      </c>
      <c r="E310" s="2">
        <v>3010</v>
      </c>
      <c r="F310" s="41">
        <v>0</v>
      </c>
      <c r="I310" s="9">
        <v>761.7</v>
      </c>
      <c r="J310" s="59">
        <f t="shared" si="17"/>
        <v>714.22</v>
      </c>
      <c r="K310" s="11">
        <f t="shared" si="18"/>
        <v>2904.1178896258584</v>
      </c>
      <c r="L310" s="11">
        <f t="shared" si="16"/>
        <v>2892.4178896258586</v>
      </c>
      <c r="N310" s="13">
        <f t="shared" si="19"/>
        <v>2892.4178896258586</v>
      </c>
      <c r="O310" s="5">
        <v>1.4</v>
      </c>
      <c r="P310" s="5">
        <v>36.3</v>
      </c>
      <c r="Q310" s="5">
        <v>55.5</v>
      </c>
      <c r="R310" s="1">
        <v>-4.81E-06</v>
      </c>
      <c r="S310" s="14">
        <v>1.691</v>
      </c>
      <c r="V310" s="14">
        <v>0.181</v>
      </c>
      <c r="Y310" s="15">
        <v>13.712</v>
      </c>
      <c r="Z310" s="13">
        <v>2892.4178896258586</v>
      </c>
    </row>
    <row r="311" spans="1:26" ht="12.75">
      <c r="A311" s="3">
        <v>36640</v>
      </c>
      <c r="B311" s="39">
        <v>115</v>
      </c>
      <c r="C311" s="4">
        <v>0.841435194</v>
      </c>
      <c r="D311" s="40">
        <v>0.841435194</v>
      </c>
      <c r="E311" s="2">
        <v>3020</v>
      </c>
      <c r="F311" s="41">
        <v>0</v>
      </c>
      <c r="I311" s="9">
        <v>760.7</v>
      </c>
      <c r="J311" s="59">
        <f t="shared" si="17"/>
        <v>713.22</v>
      </c>
      <c r="K311" s="11">
        <f t="shared" si="18"/>
        <v>2915.7526381693538</v>
      </c>
      <c r="L311" s="11">
        <f t="shared" si="16"/>
        <v>2904.052638169354</v>
      </c>
      <c r="N311" s="13">
        <f t="shared" si="19"/>
        <v>2904.052638169354</v>
      </c>
      <c r="O311" s="5">
        <v>1.3</v>
      </c>
      <c r="P311" s="5">
        <v>36.4</v>
      </c>
      <c r="Q311" s="5">
        <v>54.9</v>
      </c>
      <c r="S311" s="14">
        <v>1.8</v>
      </c>
      <c r="V311" s="14">
        <v>0.181</v>
      </c>
      <c r="Y311" s="15">
        <v>13.054</v>
      </c>
      <c r="Z311" s="13">
        <v>2904.052638169354</v>
      </c>
    </row>
    <row r="312" spans="1:26" ht="12.75">
      <c r="A312" s="3">
        <v>36640</v>
      </c>
      <c r="B312" s="39">
        <v>115</v>
      </c>
      <c r="C312" s="4">
        <v>0.841550946</v>
      </c>
      <c r="D312" s="40">
        <v>0.841550946</v>
      </c>
      <c r="E312" s="2">
        <v>3030</v>
      </c>
      <c r="F312" s="41">
        <v>0</v>
      </c>
      <c r="I312" s="9">
        <v>759.2</v>
      </c>
      <c r="J312" s="59">
        <f t="shared" si="17"/>
        <v>711.72</v>
      </c>
      <c r="K312" s="11">
        <f t="shared" si="18"/>
        <v>2933.235383630801</v>
      </c>
      <c r="L312" s="11">
        <f t="shared" si="16"/>
        <v>2921.5353836308013</v>
      </c>
      <c r="N312" s="13">
        <f t="shared" si="19"/>
        <v>2921.5353836308013</v>
      </c>
      <c r="O312" s="5">
        <v>1.2</v>
      </c>
      <c r="P312" s="5">
        <v>36.3</v>
      </c>
      <c r="Q312" s="5">
        <v>58.4</v>
      </c>
      <c r="S312" s="14">
        <v>1.731</v>
      </c>
      <c r="V312" s="14">
        <v>0.18</v>
      </c>
      <c r="Y312" s="15">
        <v>13.798</v>
      </c>
      <c r="Z312" s="13">
        <v>2921.5353836308013</v>
      </c>
    </row>
    <row r="313" spans="1:26" ht="12.75">
      <c r="A313" s="3">
        <v>36640</v>
      </c>
      <c r="B313" s="39">
        <v>115</v>
      </c>
      <c r="C313" s="4">
        <v>0.841666639</v>
      </c>
      <c r="D313" s="40">
        <v>0.841666639</v>
      </c>
      <c r="E313" s="2">
        <v>3040</v>
      </c>
      <c r="F313" s="41">
        <v>0</v>
      </c>
      <c r="I313" s="9">
        <v>757.7</v>
      </c>
      <c r="J313" s="59">
        <f t="shared" si="17"/>
        <v>710.22</v>
      </c>
      <c r="K313" s="11">
        <f t="shared" si="18"/>
        <v>2950.7550141051556</v>
      </c>
      <c r="L313" s="11">
        <f t="shared" si="16"/>
        <v>2939.055014105156</v>
      </c>
      <c r="N313" s="13">
        <f t="shared" si="19"/>
        <v>2939.055014105156</v>
      </c>
      <c r="O313" s="5">
        <v>1.1</v>
      </c>
      <c r="P313" s="5">
        <v>36.2</v>
      </c>
      <c r="Q313" s="5">
        <v>58.6</v>
      </c>
      <c r="S313" s="14">
        <v>1.901</v>
      </c>
      <c r="V313" s="14">
        <v>0.202</v>
      </c>
      <c r="Y313" s="15">
        <v>13.584</v>
      </c>
      <c r="Z313" s="13">
        <v>2939.055014105156</v>
      </c>
    </row>
    <row r="314" spans="1:26" ht="12.75">
      <c r="A314" s="3">
        <v>36640</v>
      </c>
      <c r="B314" s="39">
        <v>115</v>
      </c>
      <c r="C314" s="4">
        <v>0.841782391</v>
      </c>
      <c r="D314" s="40">
        <v>0.841782391</v>
      </c>
      <c r="E314" s="2">
        <v>3050</v>
      </c>
      <c r="F314" s="41">
        <v>0</v>
      </c>
      <c r="I314" s="9">
        <v>756.5</v>
      </c>
      <c r="J314" s="59">
        <f t="shared" si="17"/>
        <v>709.02</v>
      </c>
      <c r="K314" s="11">
        <f t="shared" si="18"/>
        <v>2964.797380471704</v>
      </c>
      <c r="L314" s="11">
        <f t="shared" si="16"/>
        <v>2953.097380471704</v>
      </c>
      <c r="N314" s="13">
        <f t="shared" si="19"/>
        <v>2953.097380471704</v>
      </c>
      <c r="O314" s="5">
        <v>1</v>
      </c>
      <c r="P314" s="5">
        <v>36.1</v>
      </c>
      <c r="Q314" s="5">
        <v>56</v>
      </c>
      <c r="S314" s="14">
        <v>1.79</v>
      </c>
      <c r="V314" s="14">
        <v>0.181</v>
      </c>
      <c r="Y314" s="15">
        <v>13.956</v>
      </c>
      <c r="Z314" s="13">
        <v>2953.097380471704</v>
      </c>
    </row>
    <row r="315" spans="1:26" ht="12.75">
      <c r="A315" s="3">
        <v>36640</v>
      </c>
      <c r="B315" s="39">
        <v>115</v>
      </c>
      <c r="C315" s="4">
        <v>0.841898143</v>
      </c>
      <c r="D315" s="40">
        <v>0.841898143</v>
      </c>
      <c r="E315" s="2">
        <v>3060</v>
      </c>
      <c r="F315" s="41">
        <v>0</v>
      </c>
      <c r="I315" s="9">
        <v>754.4</v>
      </c>
      <c r="J315" s="59">
        <f t="shared" si="17"/>
        <v>706.92</v>
      </c>
      <c r="K315" s="11">
        <f t="shared" si="18"/>
        <v>2989.4288064744005</v>
      </c>
      <c r="L315" s="11">
        <f t="shared" si="16"/>
        <v>2977.7288064744007</v>
      </c>
      <c r="N315" s="13">
        <f t="shared" si="19"/>
        <v>2977.7288064744007</v>
      </c>
      <c r="O315" s="5">
        <v>0.7</v>
      </c>
      <c r="P315" s="5">
        <v>36.3</v>
      </c>
      <c r="Q315" s="5">
        <v>58.4</v>
      </c>
      <c r="S315" s="14">
        <v>1.82</v>
      </c>
      <c r="V315" s="14">
        <v>0.19</v>
      </c>
      <c r="Y315" s="15">
        <v>13.287</v>
      </c>
      <c r="Z315" s="13">
        <v>2977.7288064744007</v>
      </c>
    </row>
    <row r="316" spans="1:26" ht="12.75">
      <c r="A316" s="3">
        <v>36640</v>
      </c>
      <c r="B316" s="39">
        <v>115</v>
      </c>
      <c r="C316" s="4">
        <v>0.842013896</v>
      </c>
      <c r="D316" s="40">
        <v>0.842013896</v>
      </c>
      <c r="E316" s="2">
        <v>3070</v>
      </c>
      <c r="F316" s="41">
        <v>0</v>
      </c>
      <c r="I316" s="9">
        <v>753.1</v>
      </c>
      <c r="J316" s="59">
        <f t="shared" si="17"/>
        <v>705.62</v>
      </c>
      <c r="K316" s="11">
        <f t="shared" si="18"/>
        <v>3004.7135273763793</v>
      </c>
      <c r="L316" s="11">
        <f t="shared" si="16"/>
        <v>2993.0135273763794</v>
      </c>
      <c r="N316" s="13">
        <f t="shared" si="19"/>
        <v>2993.0135273763794</v>
      </c>
      <c r="O316" s="5">
        <v>0.6</v>
      </c>
      <c r="P316" s="5">
        <v>36.4</v>
      </c>
      <c r="Q316" s="5">
        <v>56.4</v>
      </c>
      <c r="R316" s="1">
        <v>-4.44E-06</v>
      </c>
      <c r="S316" s="14">
        <v>1.761</v>
      </c>
      <c r="V316" s="14">
        <v>0.19</v>
      </c>
      <c r="Y316" s="15">
        <v>13.929</v>
      </c>
      <c r="Z316" s="13">
        <v>2993.0135273763794</v>
      </c>
    </row>
    <row r="317" spans="1:26" ht="12.75">
      <c r="A317" s="3">
        <v>36640</v>
      </c>
      <c r="B317" s="39">
        <v>115</v>
      </c>
      <c r="C317" s="4">
        <v>0.842129648</v>
      </c>
      <c r="D317" s="40">
        <v>0.842129648</v>
      </c>
      <c r="E317" s="2">
        <v>3080</v>
      </c>
      <c r="F317" s="41">
        <v>0</v>
      </c>
      <c r="I317" s="9">
        <v>752.5</v>
      </c>
      <c r="J317" s="59">
        <f t="shared" si="17"/>
        <v>705.02</v>
      </c>
      <c r="K317" s="11">
        <f t="shared" si="18"/>
        <v>3011.7775141109955</v>
      </c>
      <c r="L317" s="11">
        <f t="shared" si="16"/>
        <v>3000.0775141109957</v>
      </c>
      <c r="N317" s="13">
        <f t="shared" si="19"/>
        <v>3000.0775141109957</v>
      </c>
      <c r="O317" s="5">
        <v>0.7</v>
      </c>
      <c r="P317" s="5">
        <v>36.3</v>
      </c>
      <c r="Q317" s="5">
        <v>57</v>
      </c>
      <c r="S317" s="14">
        <v>1.771</v>
      </c>
      <c r="V317" s="14">
        <v>0.211</v>
      </c>
      <c r="Y317" s="15">
        <v>13.729</v>
      </c>
      <c r="Z317" s="13">
        <v>3000.0775141109957</v>
      </c>
    </row>
    <row r="318" spans="1:26" ht="12.75">
      <c r="A318" s="3">
        <v>36640</v>
      </c>
      <c r="B318" s="39">
        <v>115</v>
      </c>
      <c r="C318" s="4">
        <v>0.8422454</v>
      </c>
      <c r="D318" s="40">
        <v>0.8422454</v>
      </c>
      <c r="E318" s="2">
        <v>3090</v>
      </c>
      <c r="F318" s="41">
        <v>0</v>
      </c>
      <c r="I318" s="9">
        <v>751.1</v>
      </c>
      <c r="J318" s="59">
        <f t="shared" si="17"/>
        <v>703.62</v>
      </c>
      <c r="K318" s="11">
        <f t="shared" si="18"/>
        <v>3028.2835564618977</v>
      </c>
      <c r="L318" s="11">
        <f t="shared" si="16"/>
        <v>3016.583556461898</v>
      </c>
      <c r="N318" s="13">
        <f t="shared" si="19"/>
        <v>3016.583556461898</v>
      </c>
      <c r="O318" s="5">
        <v>0.7</v>
      </c>
      <c r="P318" s="5">
        <v>35.6</v>
      </c>
      <c r="Q318" s="5">
        <v>56.9</v>
      </c>
      <c r="S318" s="14">
        <v>1.582</v>
      </c>
      <c r="V318" s="14">
        <v>0.201</v>
      </c>
      <c r="Y318" s="15">
        <v>12.941</v>
      </c>
      <c r="Z318" s="13">
        <v>3016.583556461898</v>
      </c>
    </row>
    <row r="319" spans="1:26" ht="12.75">
      <c r="A319" s="3">
        <v>36640</v>
      </c>
      <c r="B319" s="39">
        <v>115</v>
      </c>
      <c r="C319" s="4">
        <v>0.842361093</v>
      </c>
      <c r="D319" s="40">
        <v>0.842361093</v>
      </c>
      <c r="E319" s="2">
        <v>3100</v>
      </c>
      <c r="F319" s="41">
        <v>0</v>
      </c>
      <c r="I319" s="9">
        <v>750.8</v>
      </c>
      <c r="J319" s="59">
        <f t="shared" si="17"/>
        <v>703.3199999999999</v>
      </c>
      <c r="K319" s="11">
        <f t="shared" si="18"/>
        <v>3031.8248381787525</v>
      </c>
      <c r="L319" s="11">
        <f t="shared" si="16"/>
        <v>3020.1248381787527</v>
      </c>
      <c r="N319" s="13">
        <f t="shared" si="19"/>
        <v>3020.1248381787527</v>
      </c>
      <c r="O319" s="5">
        <v>0.7</v>
      </c>
      <c r="P319" s="5">
        <v>35.1</v>
      </c>
      <c r="Q319" s="5">
        <v>56.1</v>
      </c>
      <c r="S319" s="14">
        <v>1.971</v>
      </c>
      <c r="V319" s="14">
        <v>0.202</v>
      </c>
      <c r="Y319" s="15">
        <v>0.014</v>
      </c>
      <c r="Z319" s="13">
        <v>3020.1248381787527</v>
      </c>
    </row>
    <row r="320" spans="1:26" ht="12.75">
      <c r="A320" s="3">
        <v>36640</v>
      </c>
      <c r="B320" s="39">
        <v>115</v>
      </c>
      <c r="C320" s="4">
        <v>0.842476845</v>
      </c>
      <c r="D320" s="40">
        <v>0.842476845</v>
      </c>
      <c r="E320" s="2">
        <v>3110</v>
      </c>
      <c r="F320" s="41">
        <v>0</v>
      </c>
      <c r="I320" s="9">
        <v>751.1</v>
      </c>
      <c r="J320" s="59">
        <f t="shared" si="17"/>
        <v>703.62</v>
      </c>
      <c r="K320" s="11">
        <f t="shared" si="18"/>
        <v>3028.2835564618977</v>
      </c>
      <c r="L320" s="11">
        <f t="shared" si="16"/>
        <v>3016.583556461898</v>
      </c>
      <c r="N320" s="13">
        <f t="shared" si="19"/>
        <v>3016.583556461898</v>
      </c>
      <c r="O320" s="5">
        <v>0.9</v>
      </c>
      <c r="P320" s="5">
        <v>34.3</v>
      </c>
      <c r="Q320" s="5">
        <v>56.9</v>
      </c>
      <c r="S320" s="14">
        <v>1.309</v>
      </c>
      <c r="V320" s="14">
        <v>0.22</v>
      </c>
      <c r="Y320" s="15">
        <v>0</v>
      </c>
      <c r="Z320" s="13">
        <v>3016.583556461898</v>
      </c>
    </row>
    <row r="321" spans="1:26" ht="12.75">
      <c r="A321" s="3">
        <v>36640</v>
      </c>
      <c r="B321" s="39">
        <v>115</v>
      </c>
      <c r="C321" s="4">
        <v>0.842592597</v>
      </c>
      <c r="D321" s="40">
        <v>0.842592597</v>
      </c>
      <c r="E321" s="2">
        <v>3120</v>
      </c>
      <c r="F321" s="41">
        <v>0</v>
      </c>
      <c r="I321" s="9">
        <v>751.1</v>
      </c>
      <c r="J321" s="59">
        <f t="shared" si="17"/>
        <v>703.62</v>
      </c>
      <c r="K321" s="11">
        <f t="shared" si="18"/>
        <v>3028.2835564618977</v>
      </c>
      <c r="L321" s="11">
        <f t="shared" si="16"/>
        <v>3016.583556461898</v>
      </c>
      <c r="N321" s="13">
        <f t="shared" si="19"/>
        <v>3016.583556461898</v>
      </c>
      <c r="O321" s="5">
        <v>1.1</v>
      </c>
      <c r="P321" s="5">
        <v>34.2</v>
      </c>
      <c r="Q321" s="5">
        <v>53.8</v>
      </c>
      <c r="S321" s="14">
        <v>1.309</v>
      </c>
      <c r="V321" s="14">
        <v>0.209</v>
      </c>
      <c r="Y321" s="15">
        <v>0</v>
      </c>
      <c r="Z321" s="13">
        <v>3016.583556461898</v>
      </c>
    </row>
    <row r="322" spans="1:26" ht="12.75">
      <c r="A322" s="3">
        <v>36640</v>
      </c>
      <c r="B322" s="39">
        <v>115</v>
      </c>
      <c r="C322" s="4">
        <v>0.842708349</v>
      </c>
      <c r="D322" s="40">
        <v>0.842708349</v>
      </c>
      <c r="E322" s="2">
        <v>3130</v>
      </c>
      <c r="F322" s="41">
        <v>0</v>
      </c>
      <c r="I322" s="9">
        <v>752.7</v>
      </c>
      <c r="J322" s="59">
        <f t="shared" si="17"/>
        <v>705.22</v>
      </c>
      <c r="K322" s="11">
        <f t="shared" si="18"/>
        <v>3009.4221841167605</v>
      </c>
      <c r="L322" s="11">
        <f t="shared" si="16"/>
        <v>2997.7221841167607</v>
      </c>
      <c r="N322" s="13">
        <f t="shared" si="19"/>
        <v>2997.7221841167607</v>
      </c>
      <c r="O322" s="5">
        <v>1.3</v>
      </c>
      <c r="P322" s="5">
        <v>33.5</v>
      </c>
      <c r="Q322" s="5">
        <v>51.1</v>
      </c>
      <c r="R322" s="1">
        <v>-8.2E-06</v>
      </c>
      <c r="S322" s="14">
        <v>1.309</v>
      </c>
      <c r="V322" s="14">
        <v>0.183</v>
      </c>
      <c r="Y322" s="15">
        <v>0.002</v>
      </c>
      <c r="Z322" s="13">
        <v>2997.7221841167607</v>
      </c>
    </row>
    <row r="323" spans="1:26" ht="12.75">
      <c r="A323" s="3">
        <v>36640</v>
      </c>
      <c r="B323" s="39">
        <v>115</v>
      </c>
      <c r="C323" s="4">
        <v>0.842824101</v>
      </c>
      <c r="D323" s="40">
        <v>0.842824101</v>
      </c>
      <c r="E323" s="2">
        <v>3140</v>
      </c>
      <c r="F323" s="41">
        <v>0</v>
      </c>
      <c r="I323" s="9">
        <v>752.7</v>
      </c>
      <c r="J323" s="59">
        <f t="shared" si="17"/>
        <v>705.22</v>
      </c>
      <c r="K323" s="11">
        <f t="shared" si="18"/>
        <v>3009.4221841167605</v>
      </c>
      <c r="L323" s="11">
        <f t="shared" si="16"/>
        <v>2997.7221841167607</v>
      </c>
      <c r="N323" s="13">
        <f t="shared" si="19"/>
        <v>2997.7221841167607</v>
      </c>
      <c r="O323" s="5">
        <v>1.4</v>
      </c>
      <c r="P323" s="5">
        <v>33.1</v>
      </c>
      <c r="Q323" s="5">
        <v>50.7</v>
      </c>
      <c r="S323" s="14">
        <v>1.309</v>
      </c>
      <c r="V323" s="14">
        <v>0.171</v>
      </c>
      <c r="Y323" s="15">
        <v>0.013</v>
      </c>
      <c r="Z323" s="13">
        <v>2997.7221841167607</v>
      </c>
    </row>
    <row r="324" spans="1:26" ht="12.75">
      <c r="A324" s="3">
        <v>36640</v>
      </c>
      <c r="B324" s="39">
        <v>115</v>
      </c>
      <c r="C324" s="4">
        <v>0.842939794</v>
      </c>
      <c r="D324" s="40">
        <v>0.842939794</v>
      </c>
      <c r="E324" s="2">
        <v>3150</v>
      </c>
      <c r="F324" s="41">
        <v>0</v>
      </c>
      <c r="I324" s="9">
        <v>754</v>
      </c>
      <c r="J324" s="59">
        <f t="shared" si="17"/>
        <v>706.52</v>
      </c>
      <c r="K324" s="11">
        <f t="shared" si="18"/>
        <v>2994.128801716466</v>
      </c>
      <c r="L324" s="11">
        <f t="shared" si="16"/>
        <v>2982.4288017164663</v>
      </c>
      <c r="N324" s="13">
        <f t="shared" si="19"/>
        <v>2982.4288017164663</v>
      </c>
      <c r="O324" s="5">
        <v>1.6</v>
      </c>
      <c r="P324" s="5">
        <v>32.4</v>
      </c>
      <c r="Q324" s="5">
        <v>53.9</v>
      </c>
      <c r="S324" s="14">
        <v>1.309</v>
      </c>
      <c r="V324" s="14">
        <v>0.18</v>
      </c>
      <c r="Y324" s="15">
        <v>0.013</v>
      </c>
      <c r="Z324" s="13">
        <v>2982.4288017164663</v>
      </c>
    </row>
    <row r="325" spans="1:26" ht="12.75">
      <c r="A325" s="3">
        <v>36640</v>
      </c>
      <c r="B325" s="39">
        <v>115</v>
      </c>
      <c r="C325" s="4">
        <v>0.843055546</v>
      </c>
      <c r="D325" s="40">
        <v>0.843055546</v>
      </c>
      <c r="E325" s="2">
        <v>3160</v>
      </c>
      <c r="F325" s="41">
        <v>0</v>
      </c>
      <c r="I325" s="9">
        <v>754.4</v>
      </c>
      <c r="J325" s="59">
        <f t="shared" si="17"/>
        <v>706.92</v>
      </c>
      <c r="K325" s="11">
        <f t="shared" si="18"/>
        <v>2989.4288064744005</v>
      </c>
      <c r="L325" s="11">
        <f t="shared" si="16"/>
        <v>2977.7288064744007</v>
      </c>
      <c r="N325" s="13">
        <f t="shared" si="19"/>
        <v>2977.7288064744007</v>
      </c>
      <c r="O325" s="5">
        <v>1.8</v>
      </c>
      <c r="P325" s="5">
        <v>32.7</v>
      </c>
      <c r="Q325" s="5">
        <v>59.3</v>
      </c>
      <c r="S325" s="14">
        <v>1.309</v>
      </c>
      <c r="V325" s="14">
        <v>0.169</v>
      </c>
      <c r="Y325" s="15">
        <v>0.011</v>
      </c>
      <c r="Z325" s="13">
        <v>2977.7288064744007</v>
      </c>
    </row>
    <row r="326" spans="1:26" ht="12.75">
      <c r="A326" s="3">
        <v>36640</v>
      </c>
      <c r="B326" s="39">
        <v>115</v>
      </c>
      <c r="C326" s="4">
        <v>0.843171299</v>
      </c>
      <c r="D326" s="40">
        <v>0.843171299</v>
      </c>
      <c r="E326" s="2">
        <v>3170</v>
      </c>
      <c r="F326" s="41">
        <v>0</v>
      </c>
      <c r="I326" s="9">
        <v>755.5</v>
      </c>
      <c r="J326" s="59">
        <f t="shared" si="17"/>
        <v>708.02</v>
      </c>
      <c r="K326" s="11">
        <f t="shared" si="18"/>
        <v>2976.5175192828547</v>
      </c>
      <c r="L326" s="11">
        <f t="shared" si="16"/>
        <v>2964.817519282855</v>
      </c>
      <c r="N326" s="13">
        <f t="shared" si="19"/>
        <v>2964.817519282855</v>
      </c>
      <c r="O326" s="5">
        <v>1.8</v>
      </c>
      <c r="P326" s="5">
        <v>32.4</v>
      </c>
      <c r="Q326" s="5">
        <v>58.9</v>
      </c>
      <c r="S326" s="14">
        <v>1.309</v>
      </c>
      <c r="V326" s="14">
        <v>0.149</v>
      </c>
      <c r="Y326" s="15">
        <v>0.01</v>
      </c>
      <c r="Z326" s="13">
        <v>2964.817519282855</v>
      </c>
    </row>
    <row r="327" spans="1:26" ht="12.75">
      <c r="A327" s="3">
        <v>36640</v>
      </c>
      <c r="B327" s="39">
        <v>115</v>
      </c>
      <c r="C327" s="4">
        <v>0.843287051</v>
      </c>
      <c r="D327" s="40">
        <v>0.843287051</v>
      </c>
      <c r="E327" s="2">
        <v>3180</v>
      </c>
      <c r="F327" s="41">
        <v>0</v>
      </c>
      <c r="I327" s="9">
        <v>755.6</v>
      </c>
      <c r="J327" s="59">
        <f t="shared" si="17"/>
        <v>708.12</v>
      </c>
      <c r="K327" s="11">
        <f t="shared" si="18"/>
        <v>2975.3447607440376</v>
      </c>
      <c r="L327" s="11">
        <f t="shared" si="16"/>
        <v>2963.6447607440377</v>
      </c>
      <c r="N327" s="13">
        <f t="shared" si="19"/>
        <v>2963.6447607440377</v>
      </c>
      <c r="O327" s="5">
        <v>1.8</v>
      </c>
      <c r="P327" s="5">
        <v>32.5</v>
      </c>
      <c r="Q327" s="5">
        <v>57.9</v>
      </c>
      <c r="S327" s="14">
        <v>1.309</v>
      </c>
      <c r="V327" s="14">
        <v>0.151</v>
      </c>
      <c r="Y327" s="15">
        <v>0.011</v>
      </c>
      <c r="Z327" s="13">
        <v>2963.6447607440377</v>
      </c>
    </row>
    <row r="328" spans="1:26" ht="12.75">
      <c r="A328" s="3">
        <v>36640</v>
      </c>
      <c r="B328" s="39">
        <v>115</v>
      </c>
      <c r="C328" s="4">
        <v>0.843402803</v>
      </c>
      <c r="D328" s="40">
        <v>0.843402803</v>
      </c>
      <c r="E328" s="2">
        <v>3190</v>
      </c>
      <c r="F328" s="41">
        <v>0</v>
      </c>
      <c r="I328" s="9">
        <v>756</v>
      </c>
      <c r="J328" s="59">
        <f t="shared" si="17"/>
        <v>708.52</v>
      </c>
      <c r="K328" s="11">
        <f t="shared" si="18"/>
        <v>2970.6553821622206</v>
      </c>
      <c r="L328" s="11">
        <f t="shared" si="16"/>
        <v>2958.9553821622208</v>
      </c>
      <c r="N328" s="13">
        <f t="shared" si="19"/>
        <v>2958.9553821622208</v>
      </c>
      <c r="O328" s="5">
        <v>1.8</v>
      </c>
      <c r="P328" s="5">
        <v>32.9</v>
      </c>
      <c r="Q328" s="5">
        <v>58.1</v>
      </c>
      <c r="R328" s="1">
        <v>-7.13E-07</v>
      </c>
      <c r="S328" s="14">
        <v>1.309</v>
      </c>
      <c r="V328" s="14">
        <v>0.183</v>
      </c>
      <c r="Y328" s="15">
        <v>0.011</v>
      </c>
      <c r="Z328" s="13">
        <v>2958.9553821622208</v>
      </c>
    </row>
    <row r="329" spans="1:26" ht="12.75">
      <c r="A329" s="3">
        <v>36640</v>
      </c>
      <c r="B329" s="39">
        <v>115</v>
      </c>
      <c r="C329" s="4">
        <v>0.843518496</v>
      </c>
      <c r="D329" s="40">
        <v>0.843518496</v>
      </c>
      <c r="E329" s="2">
        <v>3200</v>
      </c>
      <c r="F329" s="41">
        <v>0</v>
      </c>
      <c r="I329" s="9">
        <v>755.3</v>
      </c>
      <c r="J329" s="59">
        <f t="shared" si="17"/>
        <v>707.8199999999999</v>
      </c>
      <c r="K329" s="11">
        <f t="shared" si="18"/>
        <v>2978.8635333599354</v>
      </c>
      <c r="L329" s="11">
        <f aca="true" t="shared" si="20" ref="L329:L392">(K329-11.7)</f>
        <v>2967.1635333599356</v>
      </c>
      <c r="N329" s="13">
        <f t="shared" si="19"/>
        <v>2967.1635333599356</v>
      </c>
      <c r="O329" s="5">
        <v>1.7</v>
      </c>
      <c r="P329" s="5">
        <v>32.5</v>
      </c>
      <c r="Q329" s="5">
        <v>55.4</v>
      </c>
      <c r="S329" s="14">
        <v>1.309</v>
      </c>
      <c r="V329" s="14">
        <v>0.152</v>
      </c>
      <c r="Y329" s="15">
        <v>0.01</v>
      </c>
      <c r="Z329" s="13">
        <v>2967.1635333599356</v>
      </c>
    </row>
    <row r="330" spans="1:26" ht="12.75">
      <c r="A330" s="3">
        <v>36640</v>
      </c>
      <c r="B330" s="39">
        <v>115</v>
      </c>
      <c r="C330" s="4">
        <v>0.843634248</v>
      </c>
      <c r="D330" s="40">
        <v>0.843634248</v>
      </c>
      <c r="E330" s="2">
        <v>3210</v>
      </c>
      <c r="F330" s="41">
        <v>0</v>
      </c>
      <c r="I330" s="9">
        <v>756.1</v>
      </c>
      <c r="J330" s="59">
        <f aca="true" t="shared" si="21" ref="J330:J393">(I330-47.48)</f>
        <v>708.62</v>
      </c>
      <c r="K330" s="11">
        <f aca="true" t="shared" si="22" ref="K330:K393">(8303.951372*LN(1013.25/J330))</f>
        <v>2969.4834511764634</v>
      </c>
      <c r="L330" s="11">
        <f t="shared" si="20"/>
        <v>2957.7834511764636</v>
      </c>
      <c r="N330" s="13">
        <f aca="true" t="shared" si="23" ref="N330:N393">AVERAGE(L330:M330)</f>
        <v>2957.7834511764636</v>
      </c>
      <c r="O330" s="5">
        <v>1.7</v>
      </c>
      <c r="P330" s="5">
        <v>32.4</v>
      </c>
      <c r="Q330" s="5">
        <v>55.4</v>
      </c>
      <c r="S330" s="14">
        <v>1.074</v>
      </c>
      <c r="V330" s="14">
        <v>0.16</v>
      </c>
      <c r="Y330" s="15">
        <v>0.007</v>
      </c>
      <c r="Z330" s="13">
        <v>2957.7834511764636</v>
      </c>
    </row>
    <row r="331" spans="1:26" ht="12.75">
      <c r="A331" s="3">
        <v>36640</v>
      </c>
      <c r="B331" s="39">
        <v>115</v>
      </c>
      <c r="C331" s="4">
        <v>0.84375</v>
      </c>
      <c r="D331" s="40">
        <v>0.84375</v>
      </c>
      <c r="E331" s="2">
        <v>3220</v>
      </c>
      <c r="F331" s="41">
        <v>0</v>
      </c>
      <c r="I331" s="9">
        <v>756.9</v>
      </c>
      <c r="J331" s="59">
        <f t="shared" si="21"/>
        <v>709.42</v>
      </c>
      <c r="K331" s="11">
        <f t="shared" si="22"/>
        <v>2960.113952710433</v>
      </c>
      <c r="L331" s="11">
        <f t="shared" si="20"/>
        <v>2948.413952710433</v>
      </c>
      <c r="N331" s="13">
        <f t="shared" si="23"/>
        <v>2948.413952710433</v>
      </c>
      <c r="O331" s="5">
        <v>1.7</v>
      </c>
      <c r="P331" s="5">
        <v>32.6</v>
      </c>
      <c r="Q331" s="5">
        <v>56.8</v>
      </c>
      <c r="S331" s="14">
        <v>1.314</v>
      </c>
      <c r="V331" s="14">
        <v>0.149</v>
      </c>
      <c r="Y331" s="15">
        <v>0.009</v>
      </c>
      <c r="Z331" s="13">
        <v>2948.413952710433</v>
      </c>
    </row>
    <row r="332" spans="1:26" ht="12.75">
      <c r="A332" s="3">
        <v>36640</v>
      </c>
      <c r="B332" s="39">
        <v>115</v>
      </c>
      <c r="C332" s="4">
        <v>0.843865752</v>
      </c>
      <c r="D332" s="40">
        <v>0.843865752</v>
      </c>
      <c r="E332" s="2">
        <v>3230</v>
      </c>
      <c r="F332" s="41">
        <v>0</v>
      </c>
      <c r="I332" s="9">
        <v>756.7</v>
      </c>
      <c r="J332" s="59">
        <f t="shared" si="21"/>
        <v>709.22</v>
      </c>
      <c r="K332" s="11">
        <f t="shared" si="22"/>
        <v>2962.4553364094727</v>
      </c>
      <c r="L332" s="11">
        <f t="shared" si="20"/>
        <v>2950.755336409473</v>
      </c>
      <c r="N332" s="13">
        <f t="shared" si="23"/>
        <v>2950.755336409473</v>
      </c>
      <c r="O332" s="5">
        <v>1.6</v>
      </c>
      <c r="P332" s="5">
        <v>33.1</v>
      </c>
      <c r="Q332" s="5">
        <v>56.5</v>
      </c>
      <c r="S332" s="14">
        <v>1.315</v>
      </c>
      <c r="V332" s="14">
        <v>0.152</v>
      </c>
      <c r="Y332" s="15">
        <v>0.009</v>
      </c>
      <c r="Z332" s="13">
        <v>2950.755336409473</v>
      </c>
    </row>
    <row r="333" spans="1:26" ht="12.75">
      <c r="A333" s="3">
        <v>36640</v>
      </c>
      <c r="B333" s="39">
        <v>115</v>
      </c>
      <c r="C333" s="4">
        <v>0.843981504</v>
      </c>
      <c r="D333" s="40">
        <v>0.843981504</v>
      </c>
      <c r="E333" s="2">
        <v>3240</v>
      </c>
      <c r="F333" s="41">
        <v>0</v>
      </c>
      <c r="I333" s="9">
        <v>757.4</v>
      </c>
      <c r="J333" s="59">
        <f t="shared" si="21"/>
        <v>709.92</v>
      </c>
      <c r="K333" s="11">
        <f t="shared" si="22"/>
        <v>2954.263380109434</v>
      </c>
      <c r="L333" s="11">
        <f t="shared" si="20"/>
        <v>2942.563380109434</v>
      </c>
      <c r="N333" s="13">
        <f t="shared" si="23"/>
        <v>2942.563380109434</v>
      </c>
      <c r="O333" s="5">
        <v>1.5</v>
      </c>
      <c r="P333" s="5">
        <v>34.1</v>
      </c>
      <c r="Q333" s="5">
        <v>55</v>
      </c>
      <c r="S333" s="14">
        <v>1.296</v>
      </c>
      <c r="V333" s="14">
        <v>0.161</v>
      </c>
      <c r="Y333" s="15">
        <v>0.01</v>
      </c>
      <c r="Z333" s="13">
        <v>2942.563380109434</v>
      </c>
    </row>
    <row r="334" spans="1:26" ht="12.75">
      <c r="A334" s="3">
        <v>36640</v>
      </c>
      <c r="B334" s="39">
        <v>115</v>
      </c>
      <c r="C334" s="4">
        <v>0.844097197</v>
      </c>
      <c r="D334" s="40">
        <v>0.844097197</v>
      </c>
      <c r="E334" s="2">
        <v>3250</v>
      </c>
      <c r="F334" s="41">
        <v>0</v>
      </c>
      <c r="I334" s="9">
        <v>756.6</v>
      </c>
      <c r="J334" s="59">
        <f t="shared" si="21"/>
        <v>709.12</v>
      </c>
      <c r="K334" s="11">
        <f t="shared" si="22"/>
        <v>2963.6262758719095</v>
      </c>
      <c r="L334" s="11">
        <f t="shared" si="20"/>
        <v>2951.9262758719096</v>
      </c>
      <c r="N334" s="13">
        <f t="shared" si="23"/>
        <v>2951.9262758719096</v>
      </c>
      <c r="O334" s="5">
        <v>1.4</v>
      </c>
      <c r="P334" s="5">
        <v>34.2</v>
      </c>
      <c r="Q334" s="5">
        <v>56.4</v>
      </c>
      <c r="R334" s="1">
        <v>1.05E-05</v>
      </c>
      <c r="S334" s="14">
        <v>1.246</v>
      </c>
      <c r="V334" s="14">
        <v>0.171</v>
      </c>
      <c r="Y334" s="15">
        <v>0.011</v>
      </c>
      <c r="Z334" s="13">
        <v>2951.9262758719096</v>
      </c>
    </row>
    <row r="335" spans="1:26" ht="12.75">
      <c r="A335" s="3">
        <v>36640</v>
      </c>
      <c r="B335" s="39">
        <v>115</v>
      </c>
      <c r="C335" s="4">
        <v>0.844212949</v>
      </c>
      <c r="D335" s="40">
        <v>0.844212949</v>
      </c>
      <c r="E335" s="2">
        <v>3260</v>
      </c>
      <c r="F335" s="41">
        <v>0</v>
      </c>
      <c r="I335" s="9">
        <v>756.3</v>
      </c>
      <c r="J335" s="59">
        <f t="shared" si="21"/>
        <v>708.8199999999999</v>
      </c>
      <c r="K335" s="11">
        <f t="shared" si="22"/>
        <v>2967.140085269729</v>
      </c>
      <c r="L335" s="11">
        <f t="shared" si="20"/>
        <v>2955.440085269729</v>
      </c>
      <c r="N335" s="13">
        <f t="shared" si="23"/>
        <v>2955.440085269729</v>
      </c>
      <c r="O335" s="5">
        <v>1.2</v>
      </c>
      <c r="P335" s="5">
        <v>34.7</v>
      </c>
      <c r="Q335" s="5">
        <v>54.7</v>
      </c>
      <c r="S335" s="14">
        <v>1.246</v>
      </c>
      <c r="V335" s="14">
        <v>0.119</v>
      </c>
      <c r="Y335" s="15">
        <v>0.006</v>
      </c>
      <c r="Z335" s="13">
        <v>2955.440085269729</v>
      </c>
    </row>
    <row r="336" spans="1:26" ht="12.75">
      <c r="A336" s="3">
        <v>36640</v>
      </c>
      <c r="B336" s="39">
        <v>115</v>
      </c>
      <c r="C336" s="4">
        <v>0.844328701</v>
      </c>
      <c r="D336" s="40">
        <v>0.844328701</v>
      </c>
      <c r="E336" s="2">
        <v>3270</v>
      </c>
      <c r="F336" s="41">
        <v>0</v>
      </c>
      <c r="I336" s="9">
        <v>757.1</v>
      </c>
      <c r="J336" s="59">
        <f t="shared" si="21"/>
        <v>709.62</v>
      </c>
      <c r="K336" s="11">
        <f t="shared" si="22"/>
        <v>2957.7732290022964</v>
      </c>
      <c r="L336" s="11">
        <f t="shared" si="20"/>
        <v>2946.0732290022966</v>
      </c>
      <c r="N336" s="13">
        <f t="shared" si="23"/>
        <v>2946.0732290022966</v>
      </c>
      <c r="O336" s="5">
        <v>1.2</v>
      </c>
      <c r="P336" s="5">
        <v>35.4</v>
      </c>
      <c r="Q336" s="5">
        <v>54.4</v>
      </c>
      <c r="S336" s="14">
        <v>1.491</v>
      </c>
      <c r="V336" s="14">
        <v>0.139</v>
      </c>
      <c r="Y336" s="15">
        <v>0.007</v>
      </c>
      <c r="Z336" s="13">
        <v>2946.0732290022966</v>
      </c>
    </row>
    <row r="337" spans="1:26" ht="12.75">
      <c r="A337" s="3">
        <v>36640</v>
      </c>
      <c r="B337" s="39">
        <v>115</v>
      </c>
      <c r="C337" s="4">
        <v>0.844444454</v>
      </c>
      <c r="D337" s="40">
        <v>0.844444454</v>
      </c>
      <c r="E337" s="2">
        <v>3280</v>
      </c>
      <c r="F337" s="41">
        <v>0</v>
      </c>
      <c r="I337" s="9">
        <v>757.2</v>
      </c>
      <c r="J337" s="59">
        <f t="shared" si="21"/>
        <v>709.72</v>
      </c>
      <c r="K337" s="11">
        <f t="shared" si="22"/>
        <v>2956.603114528564</v>
      </c>
      <c r="L337" s="11">
        <f t="shared" si="20"/>
        <v>2944.9031145285644</v>
      </c>
      <c r="N337" s="13">
        <f t="shared" si="23"/>
        <v>2944.9031145285644</v>
      </c>
      <c r="O337" s="5">
        <v>1.1</v>
      </c>
      <c r="P337" s="5">
        <v>36.3</v>
      </c>
      <c r="Q337" s="5">
        <v>54.6</v>
      </c>
      <c r="S337" s="14">
        <v>1.266</v>
      </c>
      <c r="V337" s="14">
        <v>0.132</v>
      </c>
      <c r="Y337" s="15">
        <v>-0.005</v>
      </c>
      <c r="Z337" s="13">
        <v>2944.9031145285644</v>
      </c>
    </row>
    <row r="338" spans="1:26" ht="12.75">
      <c r="A338" s="3">
        <v>36640</v>
      </c>
      <c r="B338" s="39">
        <v>115</v>
      </c>
      <c r="C338" s="4">
        <v>0.844560206</v>
      </c>
      <c r="D338" s="40">
        <v>0.844560206</v>
      </c>
      <c r="E338" s="2">
        <v>3290</v>
      </c>
      <c r="F338" s="41">
        <v>0</v>
      </c>
      <c r="I338" s="9">
        <v>757.5</v>
      </c>
      <c r="J338" s="59">
        <f t="shared" si="21"/>
        <v>710.02</v>
      </c>
      <c r="K338" s="11">
        <f t="shared" si="22"/>
        <v>2953.0937600711595</v>
      </c>
      <c r="L338" s="11">
        <f t="shared" si="20"/>
        <v>2941.3937600711597</v>
      </c>
      <c r="N338" s="13">
        <f t="shared" si="23"/>
        <v>2941.3937600711597</v>
      </c>
      <c r="O338" s="5">
        <v>1.1</v>
      </c>
      <c r="P338" s="5">
        <v>36.7</v>
      </c>
      <c r="Q338" s="5">
        <v>54.6</v>
      </c>
      <c r="S338" s="14">
        <v>1.444</v>
      </c>
      <c r="V338" s="14">
        <v>0.161</v>
      </c>
      <c r="Y338" s="15">
        <v>-0.006</v>
      </c>
      <c r="Z338" s="13">
        <v>2941.3937600711597</v>
      </c>
    </row>
    <row r="339" spans="1:26" ht="12.75">
      <c r="A339" s="3">
        <v>36640</v>
      </c>
      <c r="B339" s="39">
        <v>115</v>
      </c>
      <c r="C339" s="4">
        <v>0.844675899</v>
      </c>
      <c r="D339" s="40">
        <v>0.844675899</v>
      </c>
      <c r="E339" s="2">
        <v>3300</v>
      </c>
      <c r="F339" s="41">
        <v>0</v>
      </c>
      <c r="I339" s="9">
        <v>757.7</v>
      </c>
      <c r="J339" s="59">
        <f t="shared" si="21"/>
        <v>710.22</v>
      </c>
      <c r="K339" s="11">
        <f t="shared" si="22"/>
        <v>2950.7550141051556</v>
      </c>
      <c r="L339" s="11">
        <f t="shared" si="20"/>
        <v>2939.055014105156</v>
      </c>
      <c r="N339" s="13">
        <f t="shared" si="23"/>
        <v>2939.055014105156</v>
      </c>
      <c r="O339" s="5">
        <v>1.2</v>
      </c>
      <c r="P339" s="5">
        <v>37</v>
      </c>
      <c r="Q339" s="5">
        <v>55.4</v>
      </c>
      <c r="S339" s="14">
        <v>1.135</v>
      </c>
      <c r="V339" s="14">
        <v>0.131</v>
      </c>
      <c r="Y339" s="15">
        <v>-0.006</v>
      </c>
      <c r="Z339" s="13">
        <v>2939.055014105156</v>
      </c>
    </row>
    <row r="340" spans="1:26" ht="12.75">
      <c r="A340" s="3">
        <v>36640</v>
      </c>
      <c r="B340" s="39">
        <v>115</v>
      </c>
      <c r="C340" s="4">
        <v>0.844791651</v>
      </c>
      <c r="D340" s="40">
        <v>0.844791651</v>
      </c>
      <c r="E340" s="2">
        <v>3310</v>
      </c>
      <c r="F340" s="41">
        <v>0</v>
      </c>
      <c r="I340" s="9">
        <v>758.2</v>
      </c>
      <c r="J340" s="59">
        <f t="shared" si="21"/>
        <v>710.72</v>
      </c>
      <c r="K340" s="11">
        <f t="shared" si="22"/>
        <v>2944.9110293382205</v>
      </c>
      <c r="L340" s="11">
        <f t="shared" si="20"/>
        <v>2933.2110293382207</v>
      </c>
      <c r="N340" s="13">
        <f t="shared" si="23"/>
        <v>2933.2110293382207</v>
      </c>
      <c r="O340" s="5">
        <v>1.3</v>
      </c>
      <c r="P340" s="5">
        <v>36.9</v>
      </c>
      <c r="Q340" s="5">
        <v>54.4</v>
      </c>
      <c r="R340" s="1">
        <v>9.25E-06</v>
      </c>
      <c r="S340" s="14">
        <v>1.195</v>
      </c>
      <c r="V340" s="14">
        <v>0.151</v>
      </c>
      <c r="Y340" s="15">
        <v>-0.006</v>
      </c>
      <c r="Z340" s="13">
        <v>2933.2110293382207</v>
      </c>
    </row>
    <row r="341" spans="1:26" ht="12.75">
      <c r="A341" s="3">
        <v>36640</v>
      </c>
      <c r="B341" s="39">
        <v>115</v>
      </c>
      <c r="C341" s="4">
        <v>0.844907403</v>
      </c>
      <c r="D341" s="40">
        <v>0.844907403</v>
      </c>
      <c r="E341" s="2">
        <v>3320</v>
      </c>
      <c r="F341" s="41">
        <v>0</v>
      </c>
      <c r="I341" s="9">
        <v>758.1</v>
      </c>
      <c r="J341" s="59">
        <f t="shared" si="21"/>
        <v>710.62</v>
      </c>
      <c r="K341" s="11">
        <f t="shared" si="22"/>
        <v>2946.0794973171282</v>
      </c>
      <c r="L341" s="11">
        <f t="shared" si="20"/>
        <v>2934.3794973171284</v>
      </c>
      <c r="N341" s="13">
        <f t="shared" si="23"/>
        <v>2934.3794973171284</v>
      </c>
      <c r="O341" s="5">
        <v>1.4</v>
      </c>
      <c r="P341" s="5">
        <v>36.5</v>
      </c>
      <c r="Q341" s="5">
        <v>52.5</v>
      </c>
      <c r="S341" s="14">
        <v>1.423</v>
      </c>
      <c r="V341" s="14">
        <v>0.141</v>
      </c>
      <c r="Y341" s="15">
        <v>-0.007</v>
      </c>
      <c r="Z341" s="13">
        <v>2934.3794973171284</v>
      </c>
    </row>
    <row r="342" spans="1:26" ht="12.75">
      <c r="A342" s="3">
        <v>36640</v>
      </c>
      <c r="B342" s="39">
        <v>115</v>
      </c>
      <c r="C342" s="4">
        <v>0.845023155</v>
      </c>
      <c r="D342" s="40">
        <v>0.845023155</v>
      </c>
      <c r="E342" s="2">
        <v>3330</v>
      </c>
      <c r="F342" s="41">
        <v>0</v>
      </c>
      <c r="I342" s="9">
        <v>758</v>
      </c>
      <c r="J342" s="59">
        <f t="shared" si="21"/>
        <v>710.52</v>
      </c>
      <c r="K342" s="11">
        <f t="shared" si="22"/>
        <v>2947.2481297369745</v>
      </c>
      <c r="L342" s="11">
        <f t="shared" si="20"/>
        <v>2935.5481297369747</v>
      </c>
      <c r="N342" s="13">
        <f t="shared" si="23"/>
        <v>2935.5481297369747</v>
      </c>
      <c r="O342" s="5">
        <v>1.3</v>
      </c>
      <c r="P342" s="5">
        <v>36.5</v>
      </c>
      <c r="Q342" s="5">
        <v>52</v>
      </c>
      <c r="S342" s="14">
        <v>1.257</v>
      </c>
      <c r="V342" s="14">
        <v>0.161</v>
      </c>
      <c r="Y342" s="15">
        <v>-0.006</v>
      </c>
      <c r="Z342" s="13">
        <v>2935.5481297369747</v>
      </c>
    </row>
    <row r="343" spans="1:26" ht="12.75">
      <c r="A343" s="3">
        <v>36640</v>
      </c>
      <c r="B343" s="39">
        <v>115</v>
      </c>
      <c r="C343" s="4">
        <v>0.845138907</v>
      </c>
      <c r="D343" s="40">
        <v>0.845138907</v>
      </c>
      <c r="E343" s="2">
        <v>3340</v>
      </c>
      <c r="F343" s="41">
        <v>0</v>
      </c>
      <c r="I343" s="9">
        <v>759.1</v>
      </c>
      <c r="J343" s="59">
        <f t="shared" si="21"/>
        <v>711.62</v>
      </c>
      <c r="K343" s="11">
        <f t="shared" si="22"/>
        <v>2934.402209742013</v>
      </c>
      <c r="L343" s="11">
        <f t="shared" si="20"/>
        <v>2922.702209742013</v>
      </c>
      <c r="N343" s="13">
        <f t="shared" si="23"/>
        <v>2922.702209742013</v>
      </c>
      <c r="O343" s="5">
        <v>1.3</v>
      </c>
      <c r="P343" s="5">
        <v>36.9</v>
      </c>
      <c r="Q343" s="5">
        <v>52.1</v>
      </c>
      <c r="S343" s="14">
        <v>1.257</v>
      </c>
      <c r="V343" s="14">
        <v>0.152</v>
      </c>
      <c r="Y343" s="15">
        <v>-0.004</v>
      </c>
      <c r="Z343" s="13">
        <v>2922.702209742013</v>
      </c>
    </row>
    <row r="344" spans="1:26" ht="12.75">
      <c r="A344" s="3">
        <v>36640</v>
      </c>
      <c r="B344" s="39">
        <v>115</v>
      </c>
      <c r="C344" s="4">
        <v>0.8452546</v>
      </c>
      <c r="D344" s="40">
        <v>0.8452546</v>
      </c>
      <c r="E344" s="2">
        <v>3350</v>
      </c>
      <c r="F344" s="41">
        <v>0</v>
      </c>
      <c r="I344" s="9">
        <v>758.2</v>
      </c>
      <c r="J344" s="59">
        <f t="shared" si="21"/>
        <v>710.72</v>
      </c>
      <c r="K344" s="11">
        <f t="shared" si="22"/>
        <v>2944.9110293382205</v>
      </c>
      <c r="L344" s="11">
        <f t="shared" si="20"/>
        <v>2933.2110293382207</v>
      </c>
      <c r="N344" s="13">
        <f t="shared" si="23"/>
        <v>2933.2110293382207</v>
      </c>
      <c r="O344" s="5">
        <v>1.1</v>
      </c>
      <c r="P344" s="5">
        <v>37.3</v>
      </c>
      <c r="Q344" s="5">
        <v>53.5</v>
      </c>
      <c r="S344" s="14">
        <v>1.216</v>
      </c>
      <c r="V344" s="14">
        <v>0.14</v>
      </c>
      <c r="Y344" s="15">
        <v>-0.006</v>
      </c>
      <c r="Z344" s="13">
        <v>2933.2110293382207</v>
      </c>
    </row>
    <row r="345" spans="1:26" ht="12.75">
      <c r="A345" s="3">
        <v>36640</v>
      </c>
      <c r="B345" s="39">
        <v>115</v>
      </c>
      <c r="C345" s="4">
        <v>0.845370352</v>
      </c>
      <c r="D345" s="40">
        <v>0.845370352</v>
      </c>
      <c r="E345" s="2">
        <v>3360</v>
      </c>
      <c r="F345" s="41">
        <v>0</v>
      </c>
      <c r="I345" s="9">
        <v>754.5</v>
      </c>
      <c r="J345" s="59">
        <f t="shared" si="21"/>
        <v>707.02</v>
      </c>
      <c r="K345" s="11">
        <f t="shared" si="22"/>
        <v>2988.2542231984708</v>
      </c>
      <c r="L345" s="11">
        <f t="shared" si="20"/>
        <v>2976.554223198471</v>
      </c>
      <c r="N345" s="13">
        <f t="shared" si="23"/>
        <v>2976.554223198471</v>
      </c>
      <c r="O345" s="5">
        <v>0.7</v>
      </c>
      <c r="P345" s="5">
        <v>37.5</v>
      </c>
      <c r="Q345" s="5">
        <v>53.4</v>
      </c>
      <c r="S345" s="14">
        <v>1.39</v>
      </c>
      <c r="V345" s="14">
        <v>0.131</v>
      </c>
      <c r="Y345" s="15">
        <v>-0.006</v>
      </c>
      <c r="Z345" s="13">
        <v>2976.554223198471</v>
      </c>
    </row>
    <row r="346" spans="1:26" ht="12.75">
      <c r="A346" s="3">
        <v>36640</v>
      </c>
      <c r="B346" s="39">
        <v>115</v>
      </c>
      <c r="C346" s="4">
        <v>0.845486104</v>
      </c>
      <c r="D346" s="40">
        <v>0.845486104</v>
      </c>
      <c r="E346" s="2">
        <v>3370</v>
      </c>
      <c r="F346" s="41">
        <v>0</v>
      </c>
      <c r="I346" s="9">
        <v>753</v>
      </c>
      <c r="J346" s="59">
        <f t="shared" si="21"/>
        <v>705.52</v>
      </c>
      <c r="K346" s="11">
        <f t="shared" si="22"/>
        <v>3005.890441273783</v>
      </c>
      <c r="L346" s="11">
        <f t="shared" si="20"/>
        <v>2994.190441273783</v>
      </c>
      <c r="N346" s="13">
        <f t="shared" si="23"/>
        <v>2994.190441273783</v>
      </c>
      <c r="O346" s="5">
        <v>0.5</v>
      </c>
      <c r="P346" s="5">
        <v>37.4</v>
      </c>
      <c r="Q346" s="5">
        <v>50.9</v>
      </c>
      <c r="R346" s="1">
        <v>1.89E-06</v>
      </c>
      <c r="S346" s="14">
        <v>1.461</v>
      </c>
      <c r="V346" s="14">
        <v>0.15</v>
      </c>
      <c r="Y346" s="15">
        <v>-0.006</v>
      </c>
      <c r="Z346" s="13">
        <v>2994.190441273783</v>
      </c>
    </row>
    <row r="347" spans="1:26" ht="12.75">
      <c r="A347" s="3">
        <v>36640</v>
      </c>
      <c r="B347" s="39">
        <v>115</v>
      </c>
      <c r="C347" s="4">
        <v>0.845601857</v>
      </c>
      <c r="D347" s="40">
        <v>0.845601857</v>
      </c>
      <c r="E347" s="2">
        <v>3380</v>
      </c>
      <c r="F347" s="41">
        <v>0</v>
      </c>
      <c r="I347" s="9">
        <v>753.1</v>
      </c>
      <c r="J347" s="59">
        <f t="shared" si="21"/>
        <v>705.62</v>
      </c>
      <c r="K347" s="11">
        <f t="shared" si="22"/>
        <v>3004.7135273763793</v>
      </c>
      <c r="L347" s="11">
        <f t="shared" si="20"/>
        <v>2993.0135273763794</v>
      </c>
      <c r="N347" s="13">
        <f t="shared" si="23"/>
        <v>2993.0135273763794</v>
      </c>
      <c r="O347" s="5">
        <v>0.6</v>
      </c>
      <c r="P347" s="5">
        <v>37.3</v>
      </c>
      <c r="Q347" s="5">
        <v>47.4</v>
      </c>
      <c r="S347" s="14">
        <v>1.296</v>
      </c>
      <c r="V347" s="14">
        <v>0.142</v>
      </c>
      <c r="Y347" s="15">
        <v>-0.005</v>
      </c>
      <c r="Z347" s="13">
        <v>2993.0135273763794</v>
      </c>
    </row>
    <row r="348" spans="1:26" ht="12.75">
      <c r="A348" s="3">
        <v>36640</v>
      </c>
      <c r="B348" s="39">
        <v>115</v>
      </c>
      <c r="C348" s="4">
        <v>0.845717609</v>
      </c>
      <c r="D348" s="40">
        <v>0.845717609</v>
      </c>
      <c r="E348" s="2">
        <v>3390</v>
      </c>
      <c r="F348" s="41">
        <v>0</v>
      </c>
      <c r="I348" s="9">
        <v>752.9</v>
      </c>
      <c r="J348" s="59">
        <f t="shared" si="21"/>
        <v>705.42</v>
      </c>
      <c r="K348" s="11">
        <f t="shared" si="22"/>
        <v>3007.067521998109</v>
      </c>
      <c r="L348" s="11">
        <f t="shared" si="20"/>
        <v>2995.367521998109</v>
      </c>
      <c r="N348" s="13">
        <f t="shared" si="23"/>
        <v>2995.367521998109</v>
      </c>
      <c r="O348" s="5">
        <v>0.7</v>
      </c>
      <c r="P348" s="5">
        <v>37</v>
      </c>
      <c r="Q348" s="5">
        <v>49.6</v>
      </c>
      <c r="S348" s="14">
        <v>1.364</v>
      </c>
      <c r="V348" s="14">
        <v>0.123</v>
      </c>
      <c r="Y348" s="15">
        <v>-0.004</v>
      </c>
      <c r="Z348" s="13">
        <v>2995.367521998109</v>
      </c>
    </row>
    <row r="349" spans="1:26" ht="12.75">
      <c r="A349" s="3">
        <v>36640</v>
      </c>
      <c r="B349" s="39">
        <v>115</v>
      </c>
      <c r="C349" s="4">
        <v>0.845833361</v>
      </c>
      <c r="D349" s="40">
        <v>0.845833361</v>
      </c>
      <c r="E349" s="2">
        <v>3400</v>
      </c>
      <c r="F349" s="41">
        <v>0</v>
      </c>
      <c r="I349" s="9">
        <v>753.2</v>
      </c>
      <c r="J349" s="59">
        <f t="shared" si="21"/>
        <v>705.72</v>
      </c>
      <c r="K349" s="11">
        <f t="shared" si="22"/>
        <v>3003.5367802586197</v>
      </c>
      <c r="L349" s="11">
        <f t="shared" si="20"/>
        <v>2991.83678025862</v>
      </c>
      <c r="N349" s="13">
        <f t="shared" si="23"/>
        <v>2991.83678025862</v>
      </c>
      <c r="O349" s="5">
        <v>0.9</v>
      </c>
      <c r="P349" s="5">
        <v>36.7</v>
      </c>
      <c r="Q349" s="5">
        <v>49.9</v>
      </c>
      <c r="S349" s="14">
        <v>1.254</v>
      </c>
      <c r="V349" s="14">
        <v>0.14</v>
      </c>
      <c r="Y349" s="15">
        <v>-0.006</v>
      </c>
      <c r="Z349" s="13">
        <v>2991.83678025862</v>
      </c>
    </row>
    <row r="350" spans="1:26" ht="12.75">
      <c r="A350" s="3">
        <v>36640</v>
      </c>
      <c r="B350" s="39">
        <v>115</v>
      </c>
      <c r="C350" s="4">
        <v>0.845949054</v>
      </c>
      <c r="D350" s="40">
        <v>0.845949054</v>
      </c>
      <c r="E350" s="2">
        <v>3410</v>
      </c>
      <c r="F350" s="41">
        <v>0</v>
      </c>
      <c r="I350" s="9">
        <v>753.6</v>
      </c>
      <c r="J350" s="59">
        <f t="shared" si="21"/>
        <v>706.12</v>
      </c>
      <c r="K350" s="11">
        <f t="shared" si="22"/>
        <v>2998.831458639069</v>
      </c>
      <c r="L350" s="11">
        <f t="shared" si="20"/>
        <v>2987.131458639069</v>
      </c>
      <c r="N350" s="13">
        <f t="shared" si="23"/>
        <v>2987.131458639069</v>
      </c>
      <c r="O350" s="5">
        <v>1</v>
      </c>
      <c r="P350" s="5">
        <v>36.6</v>
      </c>
      <c r="Q350" s="5">
        <v>52.8</v>
      </c>
      <c r="S350" s="14">
        <v>1.184</v>
      </c>
      <c r="V350" s="14">
        <v>0.139</v>
      </c>
      <c r="Y350" s="15">
        <v>-0.006</v>
      </c>
      <c r="Z350" s="13">
        <v>2987.131458639069</v>
      </c>
    </row>
    <row r="351" spans="1:26" ht="12.75">
      <c r="A351" s="3">
        <v>36640</v>
      </c>
      <c r="B351" s="39">
        <v>115</v>
      </c>
      <c r="C351" s="4">
        <v>0.846064806</v>
      </c>
      <c r="D351" s="40">
        <v>0.846064806</v>
      </c>
      <c r="E351" s="2">
        <v>3420</v>
      </c>
      <c r="F351" s="41">
        <v>0</v>
      </c>
      <c r="I351" s="9">
        <v>754</v>
      </c>
      <c r="J351" s="59">
        <f t="shared" si="21"/>
        <v>706.52</v>
      </c>
      <c r="K351" s="11">
        <f t="shared" si="22"/>
        <v>2994.128801716466</v>
      </c>
      <c r="L351" s="11">
        <f t="shared" si="20"/>
        <v>2982.4288017164663</v>
      </c>
      <c r="N351" s="13">
        <f t="shared" si="23"/>
        <v>2982.4288017164663</v>
      </c>
      <c r="O351" s="5">
        <v>1.1</v>
      </c>
      <c r="P351" s="5">
        <v>36.4</v>
      </c>
      <c r="Q351" s="5">
        <v>53</v>
      </c>
      <c r="S351" s="14">
        <v>1.287</v>
      </c>
      <c r="V351" s="14">
        <v>0.131</v>
      </c>
      <c r="Y351" s="15">
        <v>-0.006</v>
      </c>
      <c r="Z351" s="13">
        <v>2982.4288017164663</v>
      </c>
    </row>
    <row r="352" spans="1:26" ht="12.75">
      <c r="A352" s="3">
        <v>36640</v>
      </c>
      <c r="B352" s="39">
        <v>115</v>
      </c>
      <c r="C352" s="4">
        <v>0.846180558</v>
      </c>
      <c r="D352" s="40">
        <v>0.846180558</v>
      </c>
      <c r="E352" s="2">
        <v>3430</v>
      </c>
      <c r="F352" s="41">
        <v>0</v>
      </c>
      <c r="I352" s="9">
        <v>754.2</v>
      </c>
      <c r="J352" s="59">
        <f t="shared" si="21"/>
        <v>706.72</v>
      </c>
      <c r="K352" s="11">
        <f t="shared" si="22"/>
        <v>2991.7784715736907</v>
      </c>
      <c r="L352" s="11">
        <f t="shared" si="20"/>
        <v>2980.078471573691</v>
      </c>
      <c r="N352" s="13">
        <f t="shared" si="23"/>
        <v>2980.078471573691</v>
      </c>
      <c r="O352" s="5">
        <v>1.1</v>
      </c>
      <c r="P352" s="5">
        <v>36.4</v>
      </c>
      <c r="Q352" s="5">
        <v>54.4</v>
      </c>
      <c r="R352" s="1">
        <v>1.97E-06</v>
      </c>
      <c r="S352" s="14">
        <v>1.372</v>
      </c>
      <c r="V352" s="14">
        <v>0.131</v>
      </c>
      <c r="Y352" s="15">
        <v>-0.006</v>
      </c>
      <c r="Z352" s="13">
        <v>2980.078471573691</v>
      </c>
    </row>
    <row r="353" spans="1:26" ht="12.75">
      <c r="A353" s="3">
        <v>36640</v>
      </c>
      <c r="B353" s="39">
        <v>115</v>
      </c>
      <c r="C353" s="4">
        <v>0.84629631</v>
      </c>
      <c r="D353" s="40">
        <v>0.84629631</v>
      </c>
      <c r="E353" s="2">
        <v>3440</v>
      </c>
      <c r="F353" s="41">
        <v>0</v>
      </c>
      <c r="I353" s="9">
        <v>754.9</v>
      </c>
      <c r="J353" s="59">
        <f t="shared" si="21"/>
        <v>707.42</v>
      </c>
      <c r="K353" s="11">
        <f t="shared" si="22"/>
        <v>2983.5575508230463</v>
      </c>
      <c r="L353" s="11">
        <f t="shared" si="20"/>
        <v>2971.8575508230465</v>
      </c>
      <c r="N353" s="13">
        <f t="shared" si="23"/>
        <v>2971.8575508230465</v>
      </c>
      <c r="O353" s="5">
        <v>1.1</v>
      </c>
      <c r="P353" s="5">
        <v>36.7</v>
      </c>
      <c r="Q353" s="5">
        <v>53.6</v>
      </c>
      <c r="S353" s="14">
        <v>1.218</v>
      </c>
      <c r="V353" s="14">
        <v>0.141</v>
      </c>
      <c r="Y353" s="15">
        <v>-0.003</v>
      </c>
      <c r="Z353" s="13">
        <v>2971.8575508230465</v>
      </c>
    </row>
    <row r="354" spans="1:26" ht="12.75">
      <c r="A354" s="3">
        <v>36640</v>
      </c>
      <c r="B354" s="39">
        <v>115</v>
      </c>
      <c r="C354" s="4">
        <v>0.846412063</v>
      </c>
      <c r="D354" s="40">
        <v>0.846412063</v>
      </c>
      <c r="E354" s="2">
        <v>3450</v>
      </c>
      <c r="F354" s="41">
        <v>0</v>
      </c>
      <c r="I354" s="9">
        <v>755.5</v>
      </c>
      <c r="J354" s="59">
        <f t="shared" si="21"/>
        <v>708.02</v>
      </c>
      <c r="K354" s="11">
        <f t="shared" si="22"/>
        <v>2976.5175192828547</v>
      </c>
      <c r="L354" s="11">
        <f t="shared" si="20"/>
        <v>2964.817519282855</v>
      </c>
      <c r="N354" s="13">
        <f t="shared" si="23"/>
        <v>2964.817519282855</v>
      </c>
      <c r="O354" s="5">
        <v>1.1</v>
      </c>
      <c r="P354" s="5">
        <v>37</v>
      </c>
      <c r="Q354" s="5">
        <v>53.4</v>
      </c>
      <c r="S354" s="14">
        <v>1.361</v>
      </c>
      <c r="V354" s="14">
        <v>0.129</v>
      </c>
      <c r="Y354" s="15">
        <v>-0.007</v>
      </c>
      <c r="Z354" s="13">
        <v>2964.817519282855</v>
      </c>
    </row>
    <row r="355" spans="1:26" ht="12.75">
      <c r="A355" s="3">
        <v>36640</v>
      </c>
      <c r="B355" s="39">
        <v>115</v>
      </c>
      <c r="C355" s="4">
        <v>0.846527755</v>
      </c>
      <c r="D355" s="40">
        <v>0.846527755</v>
      </c>
      <c r="E355" s="2">
        <v>3460</v>
      </c>
      <c r="F355" s="41">
        <v>0</v>
      </c>
      <c r="I355" s="9">
        <v>755.7</v>
      </c>
      <c r="J355" s="59">
        <f t="shared" si="21"/>
        <v>708.22</v>
      </c>
      <c r="K355" s="11">
        <f t="shared" si="22"/>
        <v>2974.172167809318</v>
      </c>
      <c r="L355" s="11">
        <f t="shared" si="20"/>
        <v>2962.4721678093183</v>
      </c>
      <c r="N355" s="13">
        <f t="shared" si="23"/>
        <v>2962.4721678093183</v>
      </c>
      <c r="O355" s="5">
        <v>1.2</v>
      </c>
      <c r="P355" s="5">
        <v>37</v>
      </c>
      <c r="Q355" s="5">
        <v>55.4</v>
      </c>
      <c r="S355" s="14">
        <v>1.294</v>
      </c>
      <c r="V355" s="14">
        <v>0.139</v>
      </c>
      <c r="Y355" s="15">
        <v>-0.006</v>
      </c>
      <c r="Z355" s="13">
        <v>2962.4721678093183</v>
      </c>
    </row>
    <row r="356" spans="1:26" ht="12.75">
      <c r="A356" s="3">
        <v>36640</v>
      </c>
      <c r="B356" s="39">
        <v>115</v>
      </c>
      <c r="C356" s="4">
        <v>0.846643507</v>
      </c>
      <c r="D356" s="40">
        <v>0.846643507</v>
      </c>
      <c r="E356" s="2">
        <v>3470</v>
      </c>
      <c r="F356" s="41">
        <v>0</v>
      </c>
      <c r="I356" s="9">
        <v>755.7</v>
      </c>
      <c r="J356" s="59">
        <f t="shared" si="21"/>
        <v>708.22</v>
      </c>
      <c r="K356" s="11">
        <f t="shared" si="22"/>
        <v>2974.172167809318</v>
      </c>
      <c r="L356" s="11">
        <f t="shared" si="20"/>
        <v>2962.4721678093183</v>
      </c>
      <c r="N356" s="13">
        <f t="shared" si="23"/>
        <v>2962.4721678093183</v>
      </c>
      <c r="O356" s="5">
        <v>1.2</v>
      </c>
      <c r="P356" s="5">
        <v>37</v>
      </c>
      <c r="Q356" s="5">
        <v>56</v>
      </c>
      <c r="S356" s="14">
        <v>1.327</v>
      </c>
      <c r="V356" s="14">
        <v>0.142</v>
      </c>
      <c r="Y356" s="15">
        <v>-0.004</v>
      </c>
      <c r="Z356" s="13">
        <v>2962.4721678093183</v>
      </c>
    </row>
    <row r="357" spans="1:26" ht="12.75">
      <c r="A357" s="3">
        <v>36640</v>
      </c>
      <c r="B357" s="39">
        <v>115</v>
      </c>
      <c r="C357" s="4">
        <v>0.84675926</v>
      </c>
      <c r="D357" s="40">
        <v>0.84675926</v>
      </c>
      <c r="E357" s="2">
        <v>3480</v>
      </c>
      <c r="F357" s="41">
        <v>0</v>
      </c>
      <c r="I357" s="9">
        <v>755.7</v>
      </c>
      <c r="J357" s="59">
        <f t="shared" si="21"/>
        <v>708.22</v>
      </c>
      <c r="K357" s="11">
        <f t="shared" si="22"/>
        <v>2974.172167809318</v>
      </c>
      <c r="L357" s="11">
        <f t="shared" si="20"/>
        <v>2962.4721678093183</v>
      </c>
      <c r="N357" s="13">
        <f t="shared" si="23"/>
        <v>2962.4721678093183</v>
      </c>
      <c r="O357" s="5">
        <v>1.1</v>
      </c>
      <c r="P357" s="5">
        <v>37</v>
      </c>
      <c r="Q357" s="5">
        <v>55.5</v>
      </c>
      <c r="S357" s="14">
        <v>1.276</v>
      </c>
      <c r="V357" s="14">
        <v>0.132</v>
      </c>
      <c r="Y357" s="15">
        <v>-0.004</v>
      </c>
      <c r="Z357" s="13">
        <v>2962.4721678093183</v>
      </c>
    </row>
    <row r="358" spans="1:26" ht="12.75">
      <c r="A358" s="3">
        <v>36640</v>
      </c>
      <c r="B358" s="39">
        <v>115</v>
      </c>
      <c r="C358" s="4">
        <v>0.846875012</v>
      </c>
      <c r="D358" s="40">
        <v>0.846875012</v>
      </c>
      <c r="E358" s="2">
        <v>3490</v>
      </c>
      <c r="F358" s="41">
        <v>0</v>
      </c>
      <c r="I358" s="9">
        <v>755.5</v>
      </c>
      <c r="J358" s="59">
        <f t="shared" si="21"/>
        <v>708.02</v>
      </c>
      <c r="K358" s="11">
        <f t="shared" si="22"/>
        <v>2976.5175192828547</v>
      </c>
      <c r="L358" s="11">
        <f t="shared" si="20"/>
        <v>2964.817519282855</v>
      </c>
      <c r="N358" s="13">
        <f t="shared" si="23"/>
        <v>2964.817519282855</v>
      </c>
      <c r="O358" s="5">
        <v>1.1</v>
      </c>
      <c r="P358" s="5">
        <v>37</v>
      </c>
      <c r="Q358" s="5">
        <v>52.6</v>
      </c>
      <c r="R358" s="1">
        <v>2.78E-06</v>
      </c>
      <c r="S358" s="14">
        <v>1.364</v>
      </c>
      <c r="V358" s="14">
        <v>0.152</v>
      </c>
      <c r="Y358" s="15">
        <v>-0.004</v>
      </c>
      <c r="Z358" s="13">
        <v>2964.817519282855</v>
      </c>
    </row>
    <row r="359" spans="1:26" ht="12.75">
      <c r="A359" s="3">
        <v>36640</v>
      </c>
      <c r="B359" s="39">
        <v>115</v>
      </c>
      <c r="C359" s="4">
        <v>0.846990764</v>
      </c>
      <c r="D359" s="40">
        <v>0.846990764</v>
      </c>
      <c r="E359" s="2">
        <v>3500</v>
      </c>
      <c r="F359" s="41">
        <v>0</v>
      </c>
      <c r="I359" s="9">
        <v>755.9</v>
      </c>
      <c r="J359" s="59">
        <f t="shared" si="21"/>
        <v>708.42</v>
      </c>
      <c r="K359" s="11">
        <f t="shared" si="22"/>
        <v>2971.8274785651447</v>
      </c>
      <c r="L359" s="11">
        <f t="shared" si="20"/>
        <v>2960.127478565145</v>
      </c>
      <c r="N359" s="13">
        <f t="shared" si="23"/>
        <v>2960.127478565145</v>
      </c>
      <c r="O359" s="5">
        <v>1.1</v>
      </c>
      <c r="P359" s="5">
        <v>37.1</v>
      </c>
      <c r="Q359" s="5">
        <v>54.1</v>
      </c>
      <c r="S359" s="14">
        <v>1.266</v>
      </c>
      <c r="V359" s="14">
        <v>0.141</v>
      </c>
      <c r="Y359" s="15">
        <v>-0.005</v>
      </c>
      <c r="Z359" s="13">
        <v>2960.127478565145</v>
      </c>
    </row>
    <row r="360" spans="1:26" ht="12.75">
      <c r="A360" s="3">
        <v>36640</v>
      </c>
      <c r="B360" s="39">
        <v>115</v>
      </c>
      <c r="C360" s="4">
        <v>0.847106457</v>
      </c>
      <c r="D360" s="40">
        <v>0.847106457</v>
      </c>
      <c r="E360" s="2">
        <v>3510</v>
      </c>
      <c r="F360" s="41">
        <v>0</v>
      </c>
      <c r="I360" s="9">
        <v>755.6</v>
      </c>
      <c r="J360" s="59">
        <f t="shared" si="21"/>
        <v>708.12</v>
      </c>
      <c r="K360" s="11">
        <f t="shared" si="22"/>
        <v>2975.3447607440376</v>
      </c>
      <c r="L360" s="11">
        <f t="shared" si="20"/>
        <v>2963.6447607440377</v>
      </c>
      <c r="N360" s="13">
        <f t="shared" si="23"/>
        <v>2963.6447607440377</v>
      </c>
      <c r="O360" s="5">
        <v>1.2</v>
      </c>
      <c r="P360" s="5">
        <v>37.1</v>
      </c>
      <c r="Q360" s="5">
        <v>55.1</v>
      </c>
      <c r="S360" s="14">
        <v>1.286</v>
      </c>
      <c r="V360" s="14">
        <v>0.131</v>
      </c>
      <c r="Y360" s="15">
        <v>-0.006</v>
      </c>
      <c r="Z360" s="13">
        <v>2963.6447607440377</v>
      </c>
    </row>
    <row r="361" spans="1:26" ht="12.75">
      <c r="A361" s="3">
        <v>36640</v>
      </c>
      <c r="B361" s="39">
        <v>115</v>
      </c>
      <c r="C361" s="4">
        <v>0.847222209</v>
      </c>
      <c r="D361" s="40">
        <v>0.847222209</v>
      </c>
      <c r="E361" s="2">
        <v>3520</v>
      </c>
      <c r="F361" s="41">
        <v>0</v>
      </c>
      <c r="I361" s="9">
        <v>755</v>
      </c>
      <c r="J361" s="59">
        <f t="shared" si="21"/>
        <v>707.52</v>
      </c>
      <c r="K361" s="11">
        <f t="shared" si="22"/>
        <v>2982.383797676507</v>
      </c>
      <c r="L361" s="11">
        <f t="shared" si="20"/>
        <v>2970.6837976765073</v>
      </c>
      <c r="N361" s="13">
        <f t="shared" si="23"/>
        <v>2970.6837976765073</v>
      </c>
      <c r="O361" s="5">
        <v>1.2</v>
      </c>
      <c r="P361" s="5">
        <v>36.8</v>
      </c>
      <c r="Q361" s="5">
        <v>53.9</v>
      </c>
      <c r="S361" s="14">
        <v>1.304</v>
      </c>
      <c r="V361" s="14">
        <v>0.141</v>
      </c>
      <c r="Y361" s="15">
        <v>-0.008</v>
      </c>
      <c r="Z361" s="13">
        <v>2970.6837976765073</v>
      </c>
    </row>
    <row r="362" spans="1:26" ht="12.75">
      <c r="A362" s="3">
        <v>36640</v>
      </c>
      <c r="B362" s="39">
        <v>115</v>
      </c>
      <c r="C362" s="4">
        <v>0.847337961</v>
      </c>
      <c r="D362" s="40">
        <v>0.847337961</v>
      </c>
      <c r="E362" s="2">
        <v>3530</v>
      </c>
      <c r="F362" s="41">
        <v>0</v>
      </c>
      <c r="I362" s="9">
        <v>754</v>
      </c>
      <c r="J362" s="59">
        <f t="shared" si="21"/>
        <v>706.52</v>
      </c>
      <c r="K362" s="11">
        <f t="shared" si="22"/>
        <v>2994.128801716466</v>
      </c>
      <c r="L362" s="11">
        <f t="shared" si="20"/>
        <v>2982.4288017164663</v>
      </c>
      <c r="N362" s="13">
        <f t="shared" si="23"/>
        <v>2982.4288017164663</v>
      </c>
      <c r="O362" s="5">
        <v>1</v>
      </c>
      <c r="P362" s="5">
        <v>36.8</v>
      </c>
      <c r="Q362" s="5">
        <v>53.1</v>
      </c>
      <c r="S362" s="14">
        <v>1.346</v>
      </c>
      <c r="V362" s="14">
        <v>0.131</v>
      </c>
      <c r="Y362" s="15">
        <v>-0.005</v>
      </c>
      <c r="Z362" s="13">
        <v>2982.4288017164663</v>
      </c>
    </row>
    <row r="363" spans="1:26" ht="12.75">
      <c r="A363" s="3">
        <v>36640</v>
      </c>
      <c r="B363" s="39">
        <v>115</v>
      </c>
      <c r="C363" s="4">
        <v>0.847453713</v>
      </c>
      <c r="D363" s="40">
        <v>0.847453713</v>
      </c>
      <c r="E363" s="2">
        <v>3540</v>
      </c>
      <c r="F363" s="41">
        <v>0</v>
      </c>
      <c r="I363" s="9">
        <v>753.4</v>
      </c>
      <c r="J363" s="59">
        <f t="shared" si="21"/>
        <v>705.92</v>
      </c>
      <c r="K363" s="11">
        <f t="shared" si="22"/>
        <v>3001.183786173001</v>
      </c>
      <c r="L363" s="11">
        <f t="shared" si="20"/>
        <v>2989.483786173001</v>
      </c>
      <c r="N363" s="13">
        <f t="shared" si="23"/>
        <v>2989.483786173001</v>
      </c>
      <c r="O363" s="5">
        <v>0.9</v>
      </c>
      <c r="P363" s="5">
        <v>36.9</v>
      </c>
      <c r="Q363" s="5">
        <v>53.9</v>
      </c>
      <c r="S363" s="14">
        <v>1.422</v>
      </c>
      <c r="V363" s="14">
        <v>0.131</v>
      </c>
      <c r="Y363" s="15">
        <v>-0.006</v>
      </c>
      <c r="Z363" s="13">
        <v>2989.483786173001</v>
      </c>
    </row>
    <row r="364" spans="1:26" ht="12.75">
      <c r="A364" s="3">
        <v>36640</v>
      </c>
      <c r="B364" s="39">
        <v>115</v>
      </c>
      <c r="C364" s="4">
        <v>0.847569466</v>
      </c>
      <c r="D364" s="40">
        <v>0.847569466</v>
      </c>
      <c r="E364" s="2">
        <v>3550</v>
      </c>
      <c r="F364" s="41">
        <v>0</v>
      </c>
      <c r="I364" s="9">
        <v>754</v>
      </c>
      <c r="J364" s="59">
        <f t="shared" si="21"/>
        <v>706.52</v>
      </c>
      <c r="K364" s="11">
        <f t="shared" si="22"/>
        <v>2994.128801716466</v>
      </c>
      <c r="L364" s="11">
        <f t="shared" si="20"/>
        <v>2982.4288017164663</v>
      </c>
      <c r="N364" s="13">
        <f t="shared" si="23"/>
        <v>2982.4288017164663</v>
      </c>
      <c r="O364" s="5">
        <v>0.9</v>
      </c>
      <c r="P364" s="5">
        <v>37.1</v>
      </c>
      <c r="Q364" s="5">
        <v>56.9</v>
      </c>
      <c r="R364" s="1">
        <v>1.89E-06</v>
      </c>
      <c r="S364" s="14">
        <v>1.354</v>
      </c>
      <c r="V364" s="14">
        <v>0.119</v>
      </c>
      <c r="Y364" s="15">
        <v>-0.009</v>
      </c>
      <c r="Z364" s="13">
        <v>2982.4288017164663</v>
      </c>
    </row>
    <row r="365" spans="1:26" ht="12.75">
      <c r="A365" s="3">
        <v>36640</v>
      </c>
      <c r="B365" s="39">
        <v>115</v>
      </c>
      <c r="C365" s="4">
        <v>0.847685158</v>
      </c>
      <c r="D365" s="40">
        <v>0.847685158</v>
      </c>
      <c r="E365" s="2">
        <v>3560</v>
      </c>
      <c r="F365" s="41">
        <v>0</v>
      </c>
      <c r="I365" s="9">
        <v>754.2</v>
      </c>
      <c r="J365" s="59">
        <f t="shared" si="21"/>
        <v>706.72</v>
      </c>
      <c r="K365" s="11">
        <f t="shared" si="22"/>
        <v>2991.7784715736907</v>
      </c>
      <c r="L365" s="11">
        <f t="shared" si="20"/>
        <v>2980.078471573691</v>
      </c>
      <c r="N365" s="13">
        <f t="shared" si="23"/>
        <v>2980.078471573691</v>
      </c>
      <c r="O365" s="5">
        <v>0.9</v>
      </c>
      <c r="P365" s="5">
        <v>37.2</v>
      </c>
      <c r="Q365" s="5">
        <v>53.9</v>
      </c>
      <c r="S365" s="14">
        <v>1.371</v>
      </c>
      <c r="V365" s="14">
        <v>0.129</v>
      </c>
      <c r="Y365" s="15">
        <v>-0.008</v>
      </c>
      <c r="Z365" s="13">
        <v>2980.078471573691</v>
      </c>
    </row>
    <row r="366" spans="1:26" ht="12.75">
      <c r="A366" s="3">
        <v>36640</v>
      </c>
      <c r="B366" s="39">
        <v>115</v>
      </c>
      <c r="C366" s="4">
        <v>0.84780091</v>
      </c>
      <c r="D366" s="40">
        <v>0.84780091</v>
      </c>
      <c r="E366" s="2">
        <v>3570</v>
      </c>
      <c r="F366" s="41">
        <v>0</v>
      </c>
      <c r="I366" s="9">
        <v>754.7</v>
      </c>
      <c r="J366" s="59">
        <f t="shared" si="21"/>
        <v>707.22</v>
      </c>
      <c r="K366" s="11">
        <f t="shared" si="22"/>
        <v>2985.905554959031</v>
      </c>
      <c r="L366" s="11">
        <f t="shared" si="20"/>
        <v>2974.2055549590314</v>
      </c>
      <c r="N366" s="13">
        <f t="shared" si="23"/>
        <v>2974.2055549590314</v>
      </c>
      <c r="O366" s="5">
        <v>1</v>
      </c>
      <c r="P366" s="5">
        <v>37.3</v>
      </c>
      <c r="Q366" s="5">
        <v>51.6</v>
      </c>
      <c r="S366" s="14">
        <v>1.156</v>
      </c>
      <c r="V366" s="14">
        <v>0.121</v>
      </c>
      <c r="Y366" s="15">
        <v>-0.006</v>
      </c>
      <c r="Z366" s="13">
        <v>2974.2055549590314</v>
      </c>
    </row>
    <row r="367" spans="1:26" ht="12.75">
      <c r="A367" s="3">
        <v>36640</v>
      </c>
      <c r="B367" s="39">
        <v>115</v>
      </c>
      <c r="C367" s="4">
        <v>0.847916663</v>
      </c>
      <c r="D367" s="40">
        <v>0.847916663</v>
      </c>
      <c r="E367" s="2">
        <v>3580</v>
      </c>
      <c r="F367" s="41">
        <v>0</v>
      </c>
      <c r="I367" s="9">
        <v>754.9</v>
      </c>
      <c r="J367" s="59">
        <f t="shared" si="21"/>
        <v>707.42</v>
      </c>
      <c r="K367" s="11">
        <f t="shared" si="22"/>
        <v>2983.5575508230463</v>
      </c>
      <c r="L367" s="11">
        <f t="shared" si="20"/>
        <v>2971.8575508230465</v>
      </c>
      <c r="N367" s="13">
        <f t="shared" si="23"/>
        <v>2971.8575508230465</v>
      </c>
      <c r="O367" s="5">
        <v>1.1</v>
      </c>
      <c r="P367" s="5">
        <v>37.3</v>
      </c>
      <c r="Q367" s="5">
        <v>54</v>
      </c>
      <c r="S367" s="14">
        <v>1.363</v>
      </c>
      <c r="V367" s="14">
        <v>0.132</v>
      </c>
      <c r="Y367" s="15">
        <v>-0.006</v>
      </c>
      <c r="Z367" s="13">
        <v>2971.8575508230465</v>
      </c>
    </row>
    <row r="368" spans="1:26" ht="12.75">
      <c r="A368" s="3">
        <v>36640</v>
      </c>
      <c r="B368" s="39">
        <v>115</v>
      </c>
      <c r="C368" s="4">
        <v>0.848032415</v>
      </c>
      <c r="D368" s="40">
        <v>0.848032415</v>
      </c>
      <c r="E368" s="2">
        <v>3590</v>
      </c>
      <c r="F368" s="41">
        <v>0</v>
      </c>
      <c r="I368" s="9">
        <v>755.8</v>
      </c>
      <c r="J368" s="59">
        <f t="shared" si="21"/>
        <v>708.3199999999999</v>
      </c>
      <c r="K368" s="11">
        <f t="shared" si="22"/>
        <v>2972.9997404319365</v>
      </c>
      <c r="L368" s="11">
        <f t="shared" si="20"/>
        <v>2961.2997404319367</v>
      </c>
      <c r="N368" s="13">
        <f t="shared" si="23"/>
        <v>2961.2997404319367</v>
      </c>
      <c r="O368" s="5">
        <v>1.1</v>
      </c>
      <c r="P368" s="5">
        <v>37.3</v>
      </c>
      <c r="Q368" s="5">
        <v>53.6</v>
      </c>
      <c r="S368" s="14">
        <v>1.346</v>
      </c>
      <c r="V368" s="14">
        <v>0.141</v>
      </c>
      <c r="Y368" s="15">
        <v>-0.006</v>
      </c>
      <c r="Z368" s="13">
        <v>2961.2997404319367</v>
      </c>
    </row>
    <row r="369" spans="1:26" ht="12.75">
      <c r="A369" s="3">
        <v>36640</v>
      </c>
      <c r="B369" s="39">
        <v>115</v>
      </c>
      <c r="C369" s="4">
        <v>0.848148167</v>
      </c>
      <c r="D369" s="40">
        <v>0.848148167</v>
      </c>
      <c r="E369" s="2">
        <v>3600</v>
      </c>
      <c r="F369" s="41">
        <v>0</v>
      </c>
      <c r="I369" s="9">
        <v>756.2</v>
      </c>
      <c r="J369" s="59">
        <f t="shared" si="21"/>
        <v>708.72</v>
      </c>
      <c r="K369" s="11">
        <f t="shared" si="22"/>
        <v>2968.311685561187</v>
      </c>
      <c r="L369" s="11">
        <f t="shared" si="20"/>
        <v>2956.611685561187</v>
      </c>
      <c r="N369" s="13">
        <f t="shared" si="23"/>
        <v>2956.611685561187</v>
      </c>
      <c r="O369" s="5">
        <v>1.2</v>
      </c>
      <c r="P369" s="5">
        <v>37.2</v>
      </c>
      <c r="Q369" s="5">
        <v>54.9</v>
      </c>
      <c r="S369" s="14">
        <v>1.206</v>
      </c>
      <c r="V369" s="14">
        <v>0.141</v>
      </c>
      <c r="Y369" s="15">
        <v>-0.006</v>
      </c>
      <c r="Z369" s="13">
        <v>2956.611685561187</v>
      </c>
    </row>
    <row r="370" spans="1:26" ht="12.75">
      <c r="A370" s="3">
        <v>36640</v>
      </c>
      <c r="B370" s="39">
        <v>115</v>
      </c>
      <c r="C370" s="4">
        <v>0.84826386</v>
      </c>
      <c r="D370" s="40">
        <v>0.84826386</v>
      </c>
      <c r="E370" s="2">
        <v>3610</v>
      </c>
      <c r="F370" s="41">
        <v>0</v>
      </c>
      <c r="I370" s="9">
        <v>756.5</v>
      </c>
      <c r="J370" s="59">
        <f t="shared" si="21"/>
        <v>709.02</v>
      </c>
      <c r="K370" s="11">
        <f t="shared" si="22"/>
        <v>2964.797380471704</v>
      </c>
      <c r="L370" s="11">
        <f t="shared" si="20"/>
        <v>2953.097380471704</v>
      </c>
      <c r="N370" s="13">
        <f t="shared" si="23"/>
        <v>2953.097380471704</v>
      </c>
      <c r="O370" s="5">
        <v>1.2</v>
      </c>
      <c r="P370" s="5">
        <v>37.2</v>
      </c>
      <c r="Q370" s="5">
        <v>53.9</v>
      </c>
      <c r="R370" s="1">
        <v>2.73E-06</v>
      </c>
      <c r="S370" s="14">
        <v>1.41</v>
      </c>
      <c r="V370" s="14">
        <v>0.141</v>
      </c>
      <c r="Y370" s="15">
        <v>-0.007</v>
      </c>
      <c r="Z370" s="13">
        <v>2953.097380471704</v>
      </c>
    </row>
    <row r="371" spans="1:26" ht="12.75">
      <c r="A371" s="3">
        <v>36640</v>
      </c>
      <c r="B371" s="39">
        <v>115</v>
      </c>
      <c r="C371" s="4">
        <v>0.848379612</v>
      </c>
      <c r="D371" s="40">
        <v>0.848379612</v>
      </c>
      <c r="E371" s="2">
        <v>3620</v>
      </c>
      <c r="F371" s="41">
        <v>0</v>
      </c>
      <c r="I371" s="9">
        <v>756.5</v>
      </c>
      <c r="J371" s="59">
        <f t="shared" si="21"/>
        <v>709.02</v>
      </c>
      <c r="K371" s="11">
        <f t="shared" si="22"/>
        <v>2964.797380471704</v>
      </c>
      <c r="L371" s="11">
        <f t="shared" si="20"/>
        <v>2953.097380471704</v>
      </c>
      <c r="N371" s="13">
        <f t="shared" si="23"/>
        <v>2953.097380471704</v>
      </c>
      <c r="O371" s="5">
        <v>1.3</v>
      </c>
      <c r="P371" s="5">
        <v>37.1</v>
      </c>
      <c r="Q371" s="5">
        <v>54</v>
      </c>
      <c r="S371" s="14">
        <v>1.226</v>
      </c>
      <c r="V371" s="14">
        <v>0.141</v>
      </c>
      <c r="Y371" s="15">
        <v>-0.007</v>
      </c>
      <c r="Z371" s="13">
        <v>2953.097380471704</v>
      </c>
    </row>
    <row r="372" spans="1:26" ht="12.75">
      <c r="A372" s="3">
        <v>36640</v>
      </c>
      <c r="B372" s="39">
        <v>115</v>
      </c>
      <c r="C372" s="4">
        <v>0.848495364</v>
      </c>
      <c r="D372" s="40">
        <v>0.848495364</v>
      </c>
      <c r="E372" s="2">
        <v>3630</v>
      </c>
      <c r="F372" s="41">
        <v>0</v>
      </c>
      <c r="I372" s="9">
        <v>756.8</v>
      </c>
      <c r="J372" s="59">
        <f t="shared" si="21"/>
        <v>709.3199999999999</v>
      </c>
      <c r="K372" s="11">
        <f t="shared" si="22"/>
        <v>2961.2845620378307</v>
      </c>
      <c r="L372" s="11">
        <f t="shared" si="20"/>
        <v>2949.584562037831</v>
      </c>
      <c r="N372" s="13">
        <f t="shared" si="23"/>
        <v>2949.584562037831</v>
      </c>
      <c r="O372" s="5">
        <v>1.3</v>
      </c>
      <c r="P372" s="5">
        <v>37</v>
      </c>
      <c r="Q372" s="5">
        <v>54</v>
      </c>
      <c r="S372" s="14">
        <v>1.471</v>
      </c>
      <c r="V372" s="14">
        <v>0.121</v>
      </c>
      <c r="Y372" s="15">
        <v>-0.006</v>
      </c>
      <c r="Z372" s="13">
        <v>2949.584562037831</v>
      </c>
    </row>
    <row r="373" spans="1:26" ht="12.75">
      <c r="A373" s="3">
        <v>36640</v>
      </c>
      <c r="B373" s="39">
        <v>115</v>
      </c>
      <c r="C373" s="4">
        <v>0.848611116</v>
      </c>
      <c r="D373" s="40">
        <v>0.848611116</v>
      </c>
      <c r="E373" s="2">
        <v>3640</v>
      </c>
      <c r="F373" s="41">
        <v>0</v>
      </c>
      <c r="I373" s="9">
        <v>756.5</v>
      </c>
      <c r="J373" s="59">
        <f t="shared" si="21"/>
        <v>709.02</v>
      </c>
      <c r="K373" s="11">
        <f t="shared" si="22"/>
        <v>2964.797380471704</v>
      </c>
      <c r="L373" s="11">
        <f t="shared" si="20"/>
        <v>2953.097380471704</v>
      </c>
      <c r="N373" s="13">
        <f t="shared" si="23"/>
        <v>2953.097380471704</v>
      </c>
      <c r="O373" s="5">
        <v>1.2</v>
      </c>
      <c r="P373" s="5">
        <v>37</v>
      </c>
      <c r="Q373" s="5">
        <v>54</v>
      </c>
      <c r="S373" s="14">
        <v>1.306</v>
      </c>
      <c r="V373" s="14">
        <v>0.111</v>
      </c>
      <c r="Y373" s="15">
        <v>-0.004</v>
      </c>
      <c r="Z373" s="13">
        <v>2953.097380471704</v>
      </c>
    </row>
    <row r="374" spans="1:26" ht="12.75">
      <c r="A374" s="3">
        <v>36640</v>
      </c>
      <c r="B374" s="39">
        <v>115</v>
      </c>
      <c r="C374" s="4">
        <v>0.848726869</v>
      </c>
      <c r="D374" s="40">
        <v>0.848726869</v>
      </c>
      <c r="E374" s="2">
        <v>3650</v>
      </c>
      <c r="F374" s="41">
        <v>0</v>
      </c>
      <c r="I374" s="9">
        <v>755.4</v>
      </c>
      <c r="J374" s="59">
        <f t="shared" si="21"/>
        <v>707.92</v>
      </c>
      <c r="K374" s="11">
        <f t="shared" si="22"/>
        <v>2977.690443472554</v>
      </c>
      <c r="L374" s="11">
        <f t="shared" si="20"/>
        <v>2965.990443472554</v>
      </c>
      <c r="N374" s="13">
        <f t="shared" si="23"/>
        <v>2965.990443472554</v>
      </c>
      <c r="O374" s="5">
        <v>1</v>
      </c>
      <c r="P374" s="5">
        <v>37.1</v>
      </c>
      <c r="Q374" s="5">
        <v>57.3</v>
      </c>
      <c r="S374" s="14">
        <v>1.264</v>
      </c>
      <c r="V374" s="14">
        <v>0.14</v>
      </c>
      <c r="Y374" s="15">
        <v>-0.006</v>
      </c>
      <c r="Z374" s="13">
        <v>2965.990443472554</v>
      </c>
    </row>
    <row r="375" spans="1:26" ht="12.75">
      <c r="A375" s="3">
        <v>36640</v>
      </c>
      <c r="B375" s="39">
        <v>115</v>
      </c>
      <c r="C375" s="4">
        <v>0.848842621</v>
      </c>
      <c r="D375" s="40">
        <v>0.848842621</v>
      </c>
      <c r="E375" s="2">
        <v>3660</v>
      </c>
      <c r="F375" s="41">
        <v>0</v>
      </c>
      <c r="I375" s="9">
        <v>754.6</v>
      </c>
      <c r="J375" s="59">
        <f t="shared" si="21"/>
        <v>707.12</v>
      </c>
      <c r="K375" s="11">
        <f t="shared" si="22"/>
        <v>2987.0798060423413</v>
      </c>
      <c r="L375" s="11">
        <f t="shared" si="20"/>
        <v>2975.3798060423414</v>
      </c>
      <c r="N375" s="13">
        <f t="shared" si="23"/>
        <v>2975.3798060423414</v>
      </c>
      <c r="O375" s="5">
        <v>0.9</v>
      </c>
      <c r="P375" s="5">
        <v>37.2</v>
      </c>
      <c r="Q375" s="5">
        <v>52.3</v>
      </c>
      <c r="S375" s="14">
        <v>1.334</v>
      </c>
      <c r="V375" s="14">
        <v>0.129</v>
      </c>
      <c r="Y375" s="15">
        <v>-0.009</v>
      </c>
      <c r="Z375" s="13">
        <v>2975.3798060423414</v>
      </c>
    </row>
    <row r="376" spans="1:26" ht="12.75">
      <c r="A376" s="3">
        <v>36640</v>
      </c>
      <c r="B376" s="39">
        <v>115</v>
      </c>
      <c r="C376" s="4">
        <v>0.848958313</v>
      </c>
      <c r="D376" s="40">
        <v>0.848958313</v>
      </c>
      <c r="E376" s="2">
        <v>3670</v>
      </c>
      <c r="F376" s="41">
        <v>0</v>
      </c>
      <c r="I376" s="9">
        <v>753.5</v>
      </c>
      <c r="J376" s="59">
        <f t="shared" si="21"/>
        <v>706.02</v>
      </c>
      <c r="K376" s="11">
        <f t="shared" si="22"/>
        <v>3000.0075391106766</v>
      </c>
      <c r="L376" s="11">
        <f t="shared" si="20"/>
        <v>2988.3075391106768</v>
      </c>
      <c r="N376" s="13">
        <f t="shared" si="23"/>
        <v>2988.3075391106768</v>
      </c>
      <c r="O376" s="5">
        <v>0.9</v>
      </c>
      <c r="P376" s="5">
        <v>37.2</v>
      </c>
      <c r="Q376" s="5">
        <v>51.6</v>
      </c>
      <c r="R376" s="1">
        <v>6.59E-09</v>
      </c>
      <c r="S376" s="14">
        <v>1.266</v>
      </c>
      <c r="V376" s="14">
        <v>0.141</v>
      </c>
      <c r="Y376" s="15">
        <v>-0.007</v>
      </c>
      <c r="Z376" s="13">
        <v>2988.3075391106768</v>
      </c>
    </row>
    <row r="377" spans="1:26" ht="12.75">
      <c r="A377" s="3">
        <v>36640</v>
      </c>
      <c r="B377" s="39">
        <v>115</v>
      </c>
      <c r="C377" s="4">
        <v>0.849074066</v>
      </c>
      <c r="D377" s="40">
        <v>0.849074066</v>
      </c>
      <c r="E377" s="2">
        <v>3680</v>
      </c>
      <c r="F377" s="41">
        <v>0</v>
      </c>
      <c r="I377" s="9">
        <v>752.8</v>
      </c>
      <c r="J377" s="59">
        <f t="shared" si="21"/>
        <v>705.3199999999999</v>
      </c>
      <c r="K377" s="11">
        <f t="shared" si="22"/>
        <v>3008.2447695966607</v>
      </c>
      <c r="L377" s="11">
        <f t="shared" si="20"/>
        <v>2996.544769596661</v>
      </c>
      <c r="N377" s="13">
        <f t="shared" si="23"/>
        <v>2996.544769596661</v>
      </c>
      <c r="O377" s="5">
        <v>0.9</v>
      </c>
      <c r="P377" s="5">
        <v>37</v>
      </c>
      <c r="Q377" s="5">
        <v>53.4</v>
      </c>
      <c r="S377" s="14">
        <v>1.355</v>
      </c>
      <c r="V377" s="14">
        <v>0.111</v>
      </c>
      <c r="Y377" s="15">
        <v>-0.005</v>
      </c>
      <c r="Z377" s="13">
        <v>2996.544769596661</v>
      </c>
    </row>
    <row r="378" spans="1:26" ht="12.75">
      <c r="A378" s="3">
        <v>36640</v>
      </c>
      <c r="B378" s="39">
        <v>115</v>
      </c>
      <c r="C378" s="4">
        <v>0.849189818</v>
      </c>
      <c r="D378" s="40">
        <v>0.849189818</v>
      </c>
      <c r="E378" s="2">
        <v>3690</v>
      </c>
      <c r="F378" s="41">
        <v>0</v>
      </c>
      <c r="I378" s="9">
        <v>752.9</v>
      </c>
      <c r="J378" s="59">
        <f t="shared" si="21"/>
        <v>705.42</v>
      </c>
      <c r="K378" s="11">
        <f t="shared" si="22"/>
        <v>3007.067521998109</v>
      </c>
      <c r="L378" s="11">
        <f t="shared" si="20"/>
        <v>2995.367521998109</v>
      </c>
      <c r="N378" s="13">
        <f t="shared" si="23"/>
        <v>2995.367521998109</v>
      </c>
      <c r="O378" s="5">
        <v>0.9</v>
      </c>
      <c r="P378" s="5">
        <v>36.8</v>
      </c>
      <c r="Q378" s="5">
        <v>53</v>
      </c>
      <c r="S378" s="14">
        <v>1.345</v>
      </c>
      <c r="V378" s="14">
        <v>0.161</v>
      </c>
      <c r="Y378" s="15">
        <v>-0.006</v>
      </c>
      <c r="Z378" s="13">
        <v>2995.367521998109</v>
      </c>
    </row>
    <row r="379" spans="1:26" ht="12.75">
      <c r="A379" s="3">
        <v>36640</v>
      </c>
      <c r="B379" s="39">
        <v>115</v>
      </c>
      <c r="C379" s="4">
        <v>0.84930557</v>
      </c>
      <c r="D379" s="40">
        <v>0.84930557</v>
      </c>
      <c r="E379" s="2">
        <v>3700</v>
      </c>
      <c r="F379" s="41">
        <v>0</v>
      </c>
      <c r="I379" s="9">
        <v>753.7</v>
      </c>
      <c r="J379" s="59">
        <f t="shared" si="21"/>
        <v>706.22</v>
      </c>
      <c r="K379" s="11">
        <f t="shared" si="22"/>
        <v>2997.655544710995</v>
      </c>
      <c r="L379" s="11">
        <f t="shared" si="20"/>
        <v>2985.955544710995</v>
      </c>
      <c r="N379" s="13">
        <f t="shared" si="23"/>
        <v>2985.955544710995</v>
      </c>
      <c r="O379" s="5">
        <v>0.8</v>
      </c>
      <c r="P379" s="5">
        <v>37</v>
      </c>
      <c r="Q379" s="5">
        <v>54.9</v>
      </c>
      <c r="S379" s="14">
        <v>1.354</v>
      </c>
      <c r="V379" s="14">
        <v>0.13</v>
      </c>
      <c r="Y379" s="15">
        <v>-0.006</v>
      </c>
      <c r="Z379" s="13">
        <v>2985.955544710995</v>
      </c>
    </row>
    <row r="380" spans="1:26" ht="12.75">
      <c r="A380" s="3">
        <v>36640</v>
      </c>
      <c r="B380" s="39">
        <v>115</v>
      </c>
      <c r="C380" s="4">
        <v>0.849421322</v>
      </c>
      <c r="D380" s="40">
        <v>0.849421322</v>
      </c>
      <c r="E380" s="2">
        <v>3710</v>
      </c>
      <c r="F380" s="41">
        <v>0</v>
      </c>
      <c r="I380" s="9">
        <v>754.4</v>
      </c>
      <c r="J380" s="59">
        <f t="shared" si="21"/>
        <v>706.92</v>
      </c>
      <c r="K380" s="11">
        <f t="shared" si="22"/>
        <v>2989.4288064744005</v>
      </c>
      <c r="L380" s="11">
        <f t="shared" si="20"/>
        <v>2977.7288064744007</v>
      </c>
      <c r="N380" s="13">
        <f t="shared" si="23"/>
        <v>2977.7288064744007</v>
      </c>
      <c r="O380" s="5">
        <v>0.9</v>
      </c>
      <c r="P380" s="5">
        <v>37.3</v>
      </c>
      <c r="Q380" s="5">
        <v>52.4</v>
      </c>
      <c r="S380" s="14">
        <v>1.265</v>
      </c>
      <c r="V380" s="14">
        <v>0.111</v>
      </c>
      <c r="Y380" s="15">
        <v>-0.004</v>
      </c>
      <c r="Z380" s="13">
        <v>2977.7288064744007</v>
      </c>
    </row>
    <row r="381" spans="1:26" ht="12.75">
      <c r="A381" s="3">
        <v>36640</v>
      </c>
      <c r="B381" s="39">
        <v>115</v>
      </c>
      <c r="C381" s="4">
        <v>0.849537015</v>
      </c>
      <c r="D381" s="40">
        <v>0.849537015</v>
      </c>
      <c r="E381" s="2">
        <v>3720</v>
      </c>
      <c r="F381" s="41">
        <v>0</v>
      </c>
      <c r="I381" s="9">
        <v>754.6</v>
      </c>
      <c r="J381" s="59">
        <f t="shared" si="21"/>
        <v>707.12</v>
      </c>
      <c r="K381" s="11">
        <f t="shared" si="22"/>
        <v>2987.0798060423413</v>
      </c>
      <c r="L381" s="11">
        <f t="shared" si="20"/>
        <v>2975.3798060423414</v>
      </c>
      <c r="N381" s="13">
        <f t="shared" si="23"/>
        <v>2975.3798060423414</v>
      </c>
      <c r="O381" s="5">
        <v>1</v>
      </c>
      <c r="P381" s="5">
        <v>37.3</v>
      </c>
      <c r="Q381" s="5">
        <v>53.6</v>
      </c>
      <c r="S381" s="14">
        <v>1.391</v>
      </c>
      <c r="V381" s="14">
        <v>0.131</v>
      </c>
      <c r="Y381" s="15">
        <v>-0.006</v>
      </c>
      <c r="Z381" s="13">
        <v>2975.3798060423414</v>
      </c>
    </row>
    <row r="382" spans="1:26" ht="12.75">
      <c r="A382" s="3">
        <v>36640</v>
      </c>
      <c r="B382" s="39">
        <v>115</v>
      </c>
      <c r="C382" s="4">
        <v>0.849652767</v>
      </c>
      <c r="D382" s="40">
        <v>0.849652767</v>
      </c>
      <c r="E382" s="2">
        <v>3730</v>
      </c>
      <c r="F382" s="41">
        <v>0</v>
      </c>
      <c r="I382" s="9">
        <v>754.5</v>
      </c>
      <c r="J382" s="59">
        <f t="shared" si="21"/>
        <v>707.02</v>
      </c>
      <c r="K382" s="11">
        <f t="shared" si="22"/>
        <v>2988.2542231984708</v>
      </c>
      <c r="L382" s="11">
        <f t="shared" si="20"/>
        <v>2976.554223198471</v>
      </c>
      <c r="N382" s="13">
        <f t="shared" si="23"/>
        <v>2976.554223198471</v>
      </c>
      <c r="O382" s="5">
        <v>1</v>
      </c>
      <c r="P382" s="5">
        <v>37.3</v>
      </c>
      <c r="Q382" s="5">
        <v>54.1</v>
      </c>
      <c r="R382" s="1">
        <v>2.32E-06</v>
      </c>
      <c r="S382" s="14">
        <v>1.236</v>
      </c>
      <c r="V382" s="14">
        <v>0.131</v>
      </c>
      <c r="Y382" s="15">
        <v>-0.006</v>
      </c>
      <c r="Z382" s="13">
        <v>2976.554223198471</v>
      </c>
    </row>
    <row r="383" spans="1:26" ht="12.75">
      <c r="A383" s="3">
        <v>36640</v>
      </c>
      <c r="B383" s="39">
        <v>115</v>
      </c>
      <c r="C383" s="4">
        <v>0.849768519</v>
      </c>
      <c r="D383" s="40">
        <v>0.849768519</v>
      </c>
      <c r="E383" s="2">
        <v>3740</v>
      </c>
      <c r="F383" s="41">
        <v>0</v>
      </c>
      <c r="I383" s="9">
        <v>754.4</v>
      </c>
      <c r="J383" s="59">
        <f t="shared" si="21"/>
        <v>706.92</v>
      </c>
      <c r="K383" s="11">
        <f t="shared" si="22"/>
        <v>2989.4288064744005</v>
      </c>
      <c r="L383" s="11">
        <f t="shared" si="20"/>
        <v>2977.7288064744007</v>
      </c>
      <c r="N383" s="13">
        <f t="shared" si="23"/>
        <v>2977.7288064744007</v>
      </c>
      <c r="O383" s="5">
        <v>0.9</v>
      </c>
      <c r="P383" s="5">
        <v>37.3</v>
      </c>
      <c r="Q383" s="5">
        <v>53.4</v>
      </c>
      <c r="S383" s="14">
        <v>1.39</v>
      </c>
      <c r="V383" s="14">
        <v>0.131</v>
      </c>
      <c r="Y383" s="15">
        <v>-0.007</v>
      </c>
      <c r="Z383" s="13">
        <v>2977.7288064744007</v>
      </c>
    </row>
    <row r="384" spans="1:26" ht="12.75">
      <c r="A384" s="3">
        <v>36640</v>
      </c>
      <c r="B384" s="39">
        <v>115</v>
      </c>
      <c r="C384" s="4">
        <v>0.849884272</v>
      </c>
      <c r="D384" s="40">
        <v>0.849884272</v>
      </c>
      <c r="E384" s="2">
        <v>3750</v>
      </c>
      <c r="F384" s="41">
        <v>0</v>
      </c>
      <c r="I384" s="9">
        <v>754.4</v>
      </c>
      <c r="J384" s="59">
        <f t="shared" si="21"/>
        <v>706.92</v>
      </c>
      <c r="K384" s="11">
        <f t="shared" si="22"/>
        <v>2989.4288064744005</v>
      </c>
      <c r="L384" s="11">
        <f t="shared" si="20"/>
        <v>2977.7288064744007</v>
      </c>
      <c r="N384" s="13">
        <f t="shared" si="23"/>
        <v>2977.7288064744007</v>
      </c>
      <c r="O384" s="5">
        <v>0.9</v>
      </c>
      <c r="P384" s="5">
        <v>37.3</v>
      </c>
      <c r="Q384" s="5">
        <v>52.8</v>
      </c>
      <c r="S384" s="14">
        <v>1.43</v>
      </c>
      <c r="V384" s="14">
        <v>0.119</v>
      </c>
      <c r="Y384" s="15">
        <v>-0.006</v>
      </c>
      <c r="Z384" s="13">
        <v>2977.7288064744007</v>
      </c>
    </row>
    <row r="385" spans="1:26" ht="12.75">
      <c r="A385" s="3">
        <v>36640</v>
      </c>
      <c r="B385" s="39">
        <v>115</v>
      </c>
      <c r="C385" s="4">
        <v>0.850000024</v>
      </c>
      <c r="D385" s="40">
        <v>0.850000024</v>
      </c>
      <c r="E385" s="2">
        <v>3760</v>
      </c>
      <c r="F385" s="41">
        <v>0</v>
      </c>
      <c r="I385" s="9">
        <v>754.7</v>
      </c>
      <c r="J385" s="59">
        <f t="shared" si="21"/>
        <v>707.22</v>
      </c>
      <c r="K385" s="11">
        <f t="shared" si="22"/>
        <v>2985.905554959031</v>
      </c>
      <c r="L385" s="11">
        <f t="shared" si="20"/>
        <v>2974.2055549590314</v>
      </c>
      <c r="N385" s="13">
        <f t="shared" si="23"/>
        <v>2974.2055549590314</v>
      </c>
      <c r="O385" s="5">
        <v>1</v>
      </c>
      <c r="P385" s="5">
        <v>37.2</v>
      </c>
      <c r="Q385" s="5">
        <v>54.5</v>
      </c>
      <c r="S385" s="14">
        <v>1.234</v>
      </c>
      <c r="V385" s="14">
        <v>0.121</v>
      </c>
      <c r="Y385" s="15">
        <v>-0.006</v>
      </c>
      <c r="Z385" s="13">
        <v>2974.2055549590314</v>
      </c>
    </row>
    <row r="386" spans="1:26" ht="12.75">
      <c r="A386" s="3">
        <v>36640</v>
      </c>
      <c r="B386" s="39">
        <v>115</v>
      </c>
      <c r="C386" s="4">
        <v>0.850115716</v>
      </c>
      <c r="D386" s="40">
        <v>0.850115716</v>
      </c>
      <c r="E386" s="2">
        <v>3770</v>
      </c>
      <c r="F386" s="41">
        <v>0</v>
      </c>
      <c r="I386" s="9">
        <v>754.3</v>
      </c>
      <c r="J386" s="59">
        <f t="shared" si="21"/>
        <v>706.8199999999999</v>
      </c>
      <c r="K386" s="11">
        <f t="shared" si="22"/>
        <v>2990.6035559171346</v>
      </c>
      <c r="L386" s="11">
        <f t="shared" si="20"/>
        <v>2978.903555917135</v>
      </c>
      <c r="N386" s="13">
        <f t="shared" si="23"/>
        <v>2978.903555917135</v>
      </c>
      <c r="O386" s="5">
        <v>1</v>
      </c>
      <c r="P386" s="5">
        <v>37.1</v>
      </c>
      <c r="Q386" s="5">
        <v>55</v>
      </c>
      <c r="S386" s="14">
        <v>1.412</v>
      </c>
      <c r="V386" s="14">
        <v>0.101</v>
      </c>
      <c r="Y386" s="15">
        <v>-0.007</v>
      </c>
      <c r="Z386" s="13">
        <v>2978.903555917135</v>
      </c>
    </row>
    <row r="387" spans="1:26" ht="12.75">
      <c r="A387" s="3">
        <v>36640</v>
      </c>
      <c r="B387" s="39">
        <v>115</v>
      </c>
      <c r="C387" s="4">
        <v>0.850231469</v>
      </c>
      <c r="D387" s="40">
        <v>0.850231469</v>
      </c>
      <c r="E387" s="2">
        <v>3780</v>
      </c>
      <c r="F387" s="41">
        <v>0</v>
      </c>
      <c r="I387" s="9">
        <v>754.4</v>
      </c>
      <c r="J387" s="59">
        <f t="shared" si="21"/>
        <v>706.92</v>
      </c>
      <c r="K387" s="11">
        <f t="shared" si="22"/>
        <v>2989.4288064744005</v>
      </c>
      <c r="L387" s="11">
        <f t="shared" si="20"/>
        <v>2977.7288064744007</v>
      </c>
      <c r="N387" s="13">
        <f t="shared" si="23"/>
        <v>2977.7288064744007</v>
      </c>
      <c r="O387" s="5">
        <v>1</v>
      </c>
      <c r="P387" s="5">
        <v>37</v>
      </c>
      <c r="Q387" s="5">
        <v>54.4</v>
      </c>
      <c r="S387" s="14">
        <v>1.176</v>
      </c>
      <c r="V387" s="14">
        <v>0.121</v>
      </c>
      <c r="Y387" s="15">
        <v>-0.006</v>
      </c>
      <c r="Z387" s="13">
        <v>2977.7288064744007</v>
      </c>
    </row>
    <row r="388" spans="1:26" ht="12.75">
      <c r="A388" s="3">
        <v>36640</v>
      </c>
      <c r="B388" s="39">
        <v>115</v>
      </c>
      <c r="C388" s="4">
        <v>0.850347221</v>
      </c>
      <c r="D388" s="40">
        <v>0.850347221</v>
      </c>
      <c r="E388" s="2">
        <v>3790</v>
      </c>
      <c r="F388" s="41">
        <v>0</v>
      </c>
      <c r="I388" s="9">
        <v>755.3</v>
      </c>
      <c r="J388" s="59">
        <f t="shared" si="21"/>
        <v>707.8199999999999</v>
      </c>
      <c r="K388" s="11">
        <f t="shared" si="22"/>
        <v>2978.8635333599354</v>
      </c>
      <c r="L388" s="11">
        <f t="shared" si="20"/>
        <v>2967.1635333599356</v>
      </c>
      <c r="N388" s="13">
        <f t="shared" si="23"/>
        <v>2967.1635333599356</v>
      </c>
      <c r="O388" s="5">
        <v>1</v>
      </c>
      <c r="P388" s="5">
        <v>37.1</v>
      </c>
      <c r="Q388" s="5">
        <v>52.9</v>
      </c>
      <c r="R388" s="1">
        <v>2.28E-06</v>
      </c>
      <c r="S388" s="14">
        <v>1.411</v>
      </c>
      <c r="V388" s="14">
        <v>0.121</v>
      </c>
      <c r="Y388" s="15">
        <v>-0.006</v>
      </c>
      <c r="Z388" s="13">
        <v>2967.1635333599356</v>
      </c>
    </row>
    <row r="389" spans="1:26" ht="12.75">
      <c r="A389" s="3">
        <v>36640</v>
      </c>
      <c r="B389" s="39">
        <v>115</v>
      </c>
      <c r="C389" s="4">
        <v>0.850462973</v>
      </c>
      <c r="D389" s="40">
        <v>0.850462973</v>
      </c>
      <c r="E389" s="2">
        <v>3800</v>
      </c>
      <c r="F389" s="41">
        <v>0</v>
      </c>
      <c r="I389" s="9">
        <v>756.7</v>
      </c>
      <c r="J389" s="59">
        <f t="shared" si="21"/>
        <v>709.22</v>
      </c>
      <c r="K389" s="11">
        <f t="shared" si="22"/>
        <v>2962.4553364094727</v>
      </c>
      <c r="L389" s="11">
        <f t="shared" si="20"/>
        <v>2950.755336409473</v>
      </c>
      <c r="N389" s="13">
        <f t="shared" si="23"/>
        <v>2950.755336409473</v>
      </c>
      <c r="O389" s="5">
        <v>1.1</v>
      </c>
      <c r="P389" s="5">
        <v>37.2</v>
      </c>
      <c r="Q389" s="5">
        <v>53.5</v>
      </c>
      <c r="S389" s="14">
        <v>1.206</v>
      </c>
      <c r="V389" s="14">
        <v>0.131</v>
      </c>
      <c r="Y389" s="15">
        <v>-0.007</v>
      </c>
      <c r="Z389" s="13">
        <v>2950.755336409473</v>
      </c>
    </row>
    <row r="390" spans="1:26" ht="12.75">
      <c r="A390" s="3">
        <v>36640</v>
      </c>
      <c r="B390" s="39">
        <v>115</v>
      </c>
      <c r="C390" s="4">
        <v>0.850578725</v>
      </c>
      <c r="D390" s="40">
        <v>0.850578725</v>
      </c>
      <c r="E390" s="2">
        <v>3810</v>
      </c>
      <c r="F390" s="41">
        <v>0</v>
      </c>
      <c r="I390" s="9">
        <v>757</v>
      </c>
      <c r="J390" s="59">
        <f t="shared" si="21"/>
        <v>709.52</v>
      </c>
      <c r="K390" s="11">
        <f t="shared" si="22"/>
        <v>2958.943508380758</v>
      </c>
      <c r="L390" s="11">
        <f t="shared" si="20"/>
        <v>2947.243508380758</v>
      </c>
      <c r="N390" s="13">
        <f t="shared" si="23"/>
        <v>2947.243508380758</v>
      </c>
      <c r="O390" s="5">
        <v>1.1</v>
      </c>
      <c r="P390" s="5">
        <v>37.3</v>
      </c>
      <c r="Q390" s="5">
        <v>51.9</v>
      </c>
      <c r="S390" s="14">
        <v>1.286</v>
      </c>
      <c r="V390" s="14">
        <v>0.11</v>
      </c>
      <c r="Y390" s="15">
        <v>-0.008</v>
      </c>
      <c r="Z390" s="13">
        <v>2947.243508380758</v>
      </c>
    </row>
    <row r="391" spans="1:26" ht="12.75">
      <c r="A391" s="3">
        <v>36640</v>
      </c>
      <c r="B391" s="39">
        <v>115</v>
      </c>
      <c r="C391" s="4">
        <v>0.850694418</v>
      </c>
      <c r="D391" s="40">
        <v>0.850694418</v>
      </c>
      <c r="E391" s="2">
        <v>3820</v>
      </c>
      <c r="F391" s="41">
        <v>0</v>
      </c>
      <c r="I391" s="9">
        <v>756.9</v>
      </c>
      <c r="J391" s="59">
        <f t="shared" si="21"/>
        <v>709.42</v>
      </c>
      <c r="K391" s="11">
        <f t="shared" si="22"/>
        <v>2960.113952710433</v>
      </c>
      <c r="L391" s="11">
        <f t="shared" si="20"/>
        <v>2948.413952710433</v>
      </c>
      <c r="N391" s="13">
        <f t="shared" si="23"/>
        <v>2948.413952710433</v>
      </c>
      <c r="O391" s="5">
        <v>1</v>
      </c>
      <c r="P391" s="5">
        <v>37.4</v>
      </c>
      <c r="Q391" s="5">
        <v>54</v>
      </c>
      <c r="S391" s="14">
        <v>1.296</v>
      </c>
      <c r="V391" s="14">
        <v>0.111</v>
      </c>
      <c r="Y391" s="15">
        <v>-0.006</v>
      </c>
      <c r="Z391" s="13">
        <v>2948.413952710433</v>
      </c>
    </row>
    <row r="392" spans="1:26" ht="12.75">
      <c r="A392" s="3">
        <v>36640</v>
      </c>
      <c r="B392" s="39">
        <v>115</v>
      </c>
      <c r="C392" s="4">
        <v>0.85081017</v>
      </c>
      <c r="D392" s="40">
        <v>0.85081017</v>
      </c>
      <c r="E392" s="2">
        <v>3830</v>
      </c>
      <c r="F392" s="41">
        <v>0</v>
      </c>
      <c r="I392" s="9">
        <v>756.4</v>
      </c>
      <c r="J392" s="59">
        <f t="shared" si="21"/>
        <v>708.92</v>
      </c>
      <c r="K392" s="11">
        <f t="shared" si="22"/>
        <v>2965.968650255442</v>
      </c>
      <c r="L392" s="11">
        <f t="shared" si="20"/>
        <v>2954.268650255442</v>
      </c>
      <c r="N392" s="13">
        <f t="shared" si="23"/>
        <v>2954.268650255442</v>
      </c>
      <c r="O392" s="5">
        <v>0.9</v>
      </c>
      <c r="P392" s="5">
        <v>37.5</v>
      </c>
      <c r="Q392" s="5">
        <v>54.1</v>
      </c>
      <c r="S392" s="14">
        <v>1.288</v>
      </c>
      <c r="V392" s="14">
        <v>0.123</v>
      </c>
      <c r="Y392" s="15">
        <v>-0.006</v>
      </c>
      <c r="Z392" s="13">
        <v>2954.268650255442</v>
      </c>
    </row>
    <row r="393" spans="1:26" ht="12.75">
      <c r="A393" s="3">
        <v>36640</v>
      </c>
      <c r="B393" s="39">
        <v>115</v>
      </c>
      <c r="C393" s="4">
        <v>0.850925922</v>
      </c>
      <c r="D393" s="40">
        <v>0.850925922</v>
      </c>
      <c r="E393" s="2">
        <v>3840</v>
      </c>
      <c r="F393" s="41">
        <v>0</v>
      </c>
      <c r="I393" s="9">
        <v>756.2</v>
      </c>
      <c r="J393" s="59">
        <f t="shared" si="21"/>
        <v>708.72</v>
      </c>
      <c r="K393" s="11">
        <f t="shared" si="22"/>
        <v>2968.311685561187</v>
      </c>
      <c r="L393" s="11">
        <f aca="true" t="shared" si="24" ref="L393:L456">(K393-11.7)</f>
        <v>2956.611685561187</v>
      </c>
      <c r="N393" s="13">
        <f t="shared" si="23"/>
        <v>2956.611685561187</v>
      </c>
      <c r="O393" s="5">
        <v>0.9</v>
      </c>
      <c r="P393" s="5">
        <v>37.5</v>
      </c>
      <c r="Q393" s="5">
        <v>55</v>
      </c>
      <c r="S393" s="14">
        <v>1.461</v>
      </c>
      <c r="V393" s="14">
        <v>0.12</v>
      </c>
      <c r="Y393" s="15">
        <v>-0.007</v>
      </c>
      <c r="Z393" s="13">
        <v>2956.611685561187</v>
      </c>
    </row>
    <row r="394" spans="1:26" ht="12.75">
      <c r="A394" s="3">
        <v>36640</v>
      </c>
      <c r="B394" s="39">
        <v>115</v>
      </c>
      <c r="C394" s="4">
        <v>0.851041675</v>
      </c>
      <c r="D394" s="40">
        <v>0.851041675</v>
      </c>
      <c r="E394" s="2">
        <v>3850</v>
      </c>
      <c r="F394" s="41">
        <v>0</v>
      </c>
      <c r="I394" s="9">
        <v>756.2</v>
      </c>
      <c r="J394" s="59">
        <f aca="true" t="shared" si="25" ref="J394:J457">(I394-47.48)</f>
        <v>708.72</v>
      </c>
      <c r="K394" s="11">
        <f aca="true" t="shared" si="26" ref="K394:K457">(8303.951372*LN(1013.25/J394))</f>
        <v>2968.311685561187</v>
      </c>
      <c r="L394" s="11">
        <f t="shared" si="24"/>
        <v>2956.611685561187</v>
      </c>
      <c r="N394" s="13">
        <f aca="true" t="shared" si="27" ref="N394:N457">AVERAGE(L394:M394)</f>
        <v>2956.611685561187</v>
      </c>
      <c r="O394" s="5">
        <v>0.8</v>
      </c>
      <c r="P394" s="5">
        <v>37.6</v>
      </c>
      <c r="Q394" s="5">
        <v>55.4</v>
      </c>
      <c r="R394" s="1">
        <v>3.03E-06</v>
      </c>
      <c r="S394" s="14">
        <v>1.335</v>
      </c>
      <c r="V394" s="14">
        <v>0.119</v>
      </c>
      <c r="Y394" s="15">
        <v>-0.006</v>
      </c>
      <c r="Z394" s="13">
        <v>2956.611685561187</v>
      </c>
    </row>
    <row r="395" spans="1:26" ht="12.75">
      <c r="A395" s="3">
        <v>36640</v>
      </c>
      <c r="B395" s="39">
        <v>115</v>
      </c>
      <c r="C395" s="4">
        <v>0.851157427</v>
      </c>
      <c r="D395" s="40">
        <v>0.851157427</v>
      </c>
      <c r="E395" s="2">
        <v>3860</v>
      </c>
      <c r="F395" s="41">
        <v>0</v>
      </c>
      <c r="I395" s="9">
        <v>756.1</v>
      </c>
      <c r="J395" s="59">
        <f t="shared" si="25"/>
        <v>708.62</v>
      </c>
      <c r="K395" s="11">
        <f t="shared" si="26"/>
        <v>2969.4834511764634</v>
      </c>
      <c r="L395" s="11">
        <f t="shared" si="24"/>
        <v>2957.7834511764636</v>
      </c>
      <c r="N395" s="13">
        <f t="shared" si="27"/>
        <v>2957.7834511764636</v>
      </c>
      <c r="O395" s="5">
        <v>0.8</v>
      </c>
      <c r="P395" s="5">
        <v>37.7</v>
      </c>
      <c r="Q395" s="5">
        <v>54.6</v>
      </c>
      <c r="S395" s="14">
        <v>1.424</v>
      </c>
      <c r="V395" s="14">
        <v>0.122</v>
      </c>
      <c r="Y395" s="15">
        <v>-0.004</v>
      </c>
      <c r="Z395" s="13">
        <v>2957.7834511764636</v>
      </c>
    </row>
    <row r="396" spans="1:26" ht="12.75">
      <c r="A396" s="3">
        <v>36640</v>
      </c>
      <c r="B396" s="39">
        <v>115</v>
      </c>
      <c r="C396" s="4">
        <v>0.851273119</v>
      </c>
      <c r="D396" s="40">
        <v>0.851273119</v>
      </c>
      <c r="E396" s="2">
        <v>3870</v>
      </c>
      <c r="F396" s="41">
        <v>0</v>
      </c>
      <c r="I396" s="9">
        <v>755.8</v>
      </c>
      <c r="J396" s="59">
        <f t="shared" si="25"/>
        <v>708.3199999999999</v>
      </c>
      <c r="K396" s="11">
        <f t="shared" si="26"/>
        <v>2972.9997404319365</v>
      </c>
      <c r="L396" s="11">
        <f t="shared" si="24"/>
        <v>2961.2997404319367</v>
      </c>
      <c r="N396" s="13">
        <f t="shared" si="27"/>
        <v>2961.2997404319367</v>
      </c>
      <c r="O396" s="5">
        <v>0.9</v>
      </c>
      <c r="P396" s="5">
        <v>37.6</v>
      </c>
      <c r="Q396" s="5">
        <v>53.4</v>
      </c>
      <c r="S396" s="14">
        <v>1.315</v>
      </c>
      <c r="V396" s="14">
        <v>0.142</v>
      </c>
      <c r="Y396" s="15">
        <v>-0.006</v>
      </c>
      <c r="Z396" s="13">
        <v>2961.2997404319367</v>
      </c>
    </row>
    <row r="397" spans="1:26" ht="12.75">
      <c r="A397" s="3">
        <v>36640</v>
      </c>
      <c r="B397" s="39">
        <v>115</v>
      </c>
      <c r="C397" s="4">
        <v>0.851388872</v>
      </c>
      <c r="D397" s="40">
        <v>0.851388872</v>
      </c>
      <c r="E397" s="2">
        <v>3880</v>
      </c>
      <c r="F397" s="41">
        <v>0</v>
      </c>
      <c r="I397" s="9">
        <v>755.2</v>
      </c>
      <c r="J397" s="59">
        <f t="shared" si="25"/>
        <v>707.72</v>
      </c>
      <c r="K397" s="11">
        <f t="shared" si="26"/>
        <v>2980.0367889918225</v>
      </c>
      <c r="L397" s="11">
        <f t="shared" si="24"/>
        <v>2968.3367889918227</v>
      </c>
      <c r="N397" s="13">
        <f t="shared" si="27"/>
        <v>2968.3367889918227</v>
      </c>
      <c r="O397" s="5">
        <v>0.8</v>
      </c>
      <c r="P397" s="5">
        <v>37.5</v>
      </c>
      <c r="Q397" s="5">
        <v>54.4</v>
      </c>
      <c r="S397" s="14">
        <v>1.462</v>
      </c>
      <c r="V397" s="14">
        <v>0.121</v>
      </c>
      <c r="Y397" s="15">
        <v>-0.006</v>
      </c>
      <c r="Z397" s="13">
        <v>2968.3367889918227</v>
      </c>
    </row>
    <row r="398" spans="1:26" ht="12.75">
      <c r="A398" s="3">
        <v>36640</v>
      </c>
      <c r="B398" s="39">
        <v>115</v>
      </c>
      <c r="C398" s="4">
        <v>0.851504624</v>
      </c>
      <c r="D398" s="40">
        <v>0.851504624</v>
      </c>
      <c r="E398" s="2">
        <v>3890</v>
      </c>
      <c r="F398" s="41">
        <v>0</v>
      </c>
      <c r="I398" s="9">
        <v>754.8</v>
      </c>
      <c r="J398" s="59">
        <f t="shared" si="25"/>
        <v>707.3199999999999</v>
      </c>
      <c r="K398" s="11">
        <f t="shared" si="26"/>
        <v>2984.731469901581</v>
      </c>
      <c r="L398" s="11">
        <f t="shared" si="24"/>
        <v>2973.031469901581</v>
      </c>
      <c r="N398" s="13">
        <f t="shared" si="27"/>
        <v>2973.031469901581</v>
      </c>
      <c r="O398" s="5">
        <v>0.7</v>
      </c>
      <c r="P398" s="5">
        <v>37.5</v>
      </c>
      <c r="Q398" s="5">
        <v>56</v>
      </c>
      <c r="S398" s="14">
        <v>1.264</v>
      </c>
      <c r="V398" s="14">
        <v>0.131</v>
      </c>
      <c r="Y398" s="15">
        <v>-0.008</v>
      </c>
      <c r="Z398" s="13">
        <v>2973.031469901581</v>
      </c>
    </row>
    <row r="399" spans="1:26" ht="12.75">
      <c r="A399" s="3">
        <v>36640</v>
      </c>
      <c r="B399" s="39">
        <v>115</v>
      </c>
      <c r="C399" s="4">
        <v>0.851620376</v>
      </c>
      <c r="D399" s="40">
        <v>0.851620376</v>
      </c>
      <c r="E399" s="2">
        <v>3900</v>
      </c>
      <c r="F399" s="41">
        <v>0</v>
      </c>
      <c r="I399" s="9">
        <v>754.5</v>
      </c>
      <c r="J399" s="59">
        <f t="shared" si="25"/>
        <v>707.02</v>
      </c>
      <c r="K399" s="11">
        <f t="shared" si="26"/>
        <v>2988.2542231984708</v>
      </c>
      <c r="L399" s="11">
        <f t="shared" si="24"/>
        <v>2976.554223198471</v>
      </c>
      <c r="N399" s="13">
        <f t="shared" si="27"/>
        <v>2976.554223198471</v>
      </c>
      <c r="O399" s="5">
        <v>0.8</v>
      </c>
      <c r="P399" s="5">
        <v>37.4</v>
      </c>
      <c r="Q399" s="5">
        <v>53.9</v>
      </c>
      <c r="S399" s="14">
        <v>1.305</v>
      </c>
      <c r="V399" s="14">
        <v>0.121</v>
      </c>
      <c r="Y399" s="15">
        <v>-0.009</v>
      </c>
      <c r="Z399" s="13">
        <v>2976.554223198471</v>
      </c>
    </row>
    <row r="400" spans="1:26" ht="12.75">
      <c r="A400" s="3">
        <v>36640</v>
      </c>
      <c r="B400" s="39">
        <v>115</v>
      </c>
      <c r="C400" s="4">
        <v>0.851736128</v>
      </c>
      <c r="D400" s="40">
        <v>0.851736128</v>
      </c>
      <c r="E400" s="2">
        <v>3910</v>
      </c>
      <c r="F400" s="41">
        <v>0</v>
      </c>
      <c r="I400" s="9">
        <v>754.8</v>
      </c>
      <c r="J400" s="59">
        <f t="shared" si="25"/>
        <v>707.3199999999999</v>
      </c>
      <c r="K400" s="11">
        <f t="shared" si="26"/>
        <v>2984.731469901581</v>
      </c>
      <c r="L400" s="11">
        <f t="shared" si="24"/>
        <v>2973.031469901581</v>
      </c>
      <c r="N400" s="13">
        <f t="shared" si="27"/>
        <v>2973.031469901581</v>
      </c>
      <c r="O400" s="5">
        <v>0.8</v>
      </c>
      <c r="P400" s="5">
        <v>37.4</v>
      </c>
      <c r="Q400" s="5">
        <v>52.9</v>
      </c>
      <c r="R400" s="1">
        <v>1.78E-06</v>
      </c>
      <c r="S400" s="14">
        <v>1.371</v>
      </c>
      <c r="V400" s="14">
        <v>0.131</v>
      </c>
      <c r="Y400" s="15">
        <v>-0.006</v>
      </c>
      <c r="Z400" s="13">
        <v>2973.031469901581</v>
      </c>
    </row>
    <row r="401" spans="1:26" ht="12.75">
      <c r="A401" s="3">
        <v>36640</v>
      </c>
      <c r="B401" s="39">
        <v>115</v>
      </c>
      <c r="C401" s="4">
        <v>0.851851881</v>
      </c>
      <c r="D401" s="40">
        <v>0.851851881</v>
      </c>
      <c r="E401" s="2">
        <v>3920</v>
      </c>
      <c r="F401" s="41">
        <v>0</v>
      </c>
      <c r="I401" s="9">
        <v>754.9</v>
      </c>
      <c r="J401" s="59">
        <f t="shared" si="25"/>
        <v>707.42</v>
      </c>
      <c r="K401" s="11">
        <f t="shared" si="26"/>
        <v>2983.5575508230463</v>
      </c>
      <c r="L401" s="11">
        <f t="shared" si="24"/>
        <v>2971.8575508230465</v>
      </c>
      <c r="N401" s="13">
        <f t="shared" si="27"/>
        <v>2971.8575508230465</v>
      </c>
      <c r="O401" s="5">
        <v>0.9</v>
      </c>
      <c r="P401" s="5">
        <v>37.3</v>
      </c>
      <c r="Q401" s="5">
        <v>53.7</v>
      </c>
      <c r="S401" s="14">
        <v>1.217</v>
      </c>
      <c r="V401" s="14">
        <v>0.111</v>
      </c>
      <c r="Y401" s="15">
        <v>-0.006</v>
      </c>
      <c r="Z401" s="13">
        <v>2971.8575508230465</v>
      </c>
    </row>
    <row r="402" spans="1:26" ht="12.75">
      <c r="A402" s="3">
        <v>36640</v>
      </c>
      <c r="B402" s="39">
        <v>115</v>
      </c>
      <c r="C402" s="4">
        <v>0.851967573</v>
      </c>
      <c r="D402" s="40">
        <v>0.851967573</v>
      </c>
      <c r="E402" s="2">
        <v>3930</v>
      </c>
      <c r="F402" s="41">
        <v>0</v>
      </c>
      <c r="I402" s="9">
        <v>754.8</v>
      </c>
      <c r="J402" s="59">
        <f t="shared" si="25"/>
        <v>707.3199999999999</v>
      </c>
      <c r="K402" s="11">
        <f t="shared" si="26"/>
        <v>2984.731469901581</v>
      </c>
      <c r="L402" s="11">
        <f t="shared" si="24"/>
        <v>2973.031469901581</v>
      </c>
      <c r="N402" s="13">
        <f t="shared" si="27"/>
        <v>2973.031469901581</v>
      </c>
      <c r="O402" s="5">
        <v>0.9</v>
      </c>
      <c r="P402" s="5">
        <v>37.2</v>
      </c>
      <c r="Q402" s="5">
        <v>54.1</v>
      </c>
      <c r="S402" s="14">
        <v>1.268</v>
      </c>
      <c r="V402" s="14">
        <v>0.121</v>
      </c>
      <c r="Y402" s="15">
        <v>-0.005</v>
      </c>
      <c r="Z402" s="13">
        <v>2973.031469901581</v>
      </c>
    </row>
    <row r="403" spans="1:26" ht="12.75">
      <c r="A403" s="3">
        <v>36640</v>
      </c>
      <c r="B403" s="39">
        <v>115</v>
      </c>
      <c r="C403" s="4">
        <v>0.852083325</v>
      </c>
      <c r="D403" s="40">
        <v>0.852083325</v>
      </c>
      <c r="E403" s="2">
        <v>3940</v>
      </c>
      <c r="F403" s="41">
        <v>0</v>
      </c>
      <c r="I403" s="9">
        <v>755.1</v>
      </c>
      <c r="J403" s="59">
        <f t="shared" si="25"/>
        <v>707.62</v>
      </c>
      <c r="K403" s="11">
        <f t="shared" si="26"/>
        <v>2981.2102104150595</v>
      </c>
      <c r="L403" s="11">
        <f t="shared" si="24"/>
        <v>2969.5102104150596</v>
      </c>
      <c r="N403" s="13">
        <f t="shared" si="27"/>
        <v>2969.5102104150596</v>
      </c>
      <c r="O403" s="5">
        <v>0.9</v>
      </c>
      <c r="P403" s="5">
        <v>37.2</v>
      </c>
      <c r="Q403" s="5">
        <v>52.9</v>
      </c>
      <c r="S403" s="14">
        <v>1.074</v>
      </c>
      <c r="V403" s="14">
        <v>0.13</v>
      </c>
      <c r="Y403" s="15">
        <v>-0.007</v>
      </c>
      <c r="Z403" s="13">
        <v>2969.5102104150596</v>
      </c>
    </row>
    <row r="404" spans="1:26" ht="12.75">
      <c r="A404" s="3">
        <v>36640</v>
      </c>
      <c r="B404" s="39">
        <v>115</v>
      </c>
      <c r="C404" s="4">
        <v>0.852199078</v>
      </c>
      <c r="D404" s="40">
        <v>0.852199078</v>
      </c>
      <c r="E404" s="2">
        <v>3950</v>
      </c>
      <c r="F404" s="41">
        <v>0</v>
      </c>
      <c r="I404" s="9">
        <v>755</v>
      </c>
      <c r="J404" s="59">
        <f t="shared" si="25"/>
        <v>707.52</v>
      </c>
      <c r="K404" s="11">
        <f t="shared" si="26"/>
        <v>2982.383797676507</v>
      </c>
      <c r="L404" s="11">
        <f t="shared" si="24"/>
        <v>2970.6837976765073</v>
      </c>
      <c r="N404" s="13">
        <f t="shared" si="27"/>
        <v>2970.6837976765073</v>
      </c>
      <c r="O404" s="5">
        <v>0.9</v>
      </c>
      <c r="P404" s="5">
        <v>37.1</v>
      </c>
      <c r="Q404" s="5">
        <v>52.4</v>
      </c>
      <c r="S404" s="14">
        <v>1.314</v>
      </c>
      <c r="V404" s="14">
        <v>0.11</v>
      </c>
      <c r="Y404" s="15">
        <v>-0.006</v>
      </c>
      <c r="Z404" s="13">
        <v>2970.6837976765073</v>
      </c>
    </row>
    <row r="405" spans="1:26" ht="12.75">
      <c r="A405" s="3">
        <v>36640</v>
      </c>
      <c r="B405" s="39">
        <v>115</v>
      </c>
      <c r="C405" s="4">
        <v>0.85231483</v>
      </c>
      <c r="D405" s="40">
        <v>0.85231483</v>
      </c>
      <c r="E405" s="2">
        <v>3960</v>
      </c>
      <c r="F405" s="41">
        <v>0</v>
      </c>
      <c r="I405" s="9">
        <v>755.2</v>
      </c>
      <c r="J405" s="59">
        <f t="shared" si="25"/>
        <v>707.72</v>
      </c>
      <c r="K405" s="11">
        <f t="shared" si="26"/>
        <v>2980.0367889918225</v>
      </c>
      <c r="L405" s="11">
        <f t="shared" si="24"/>
        <v>2968.3367889918227</v>
      </c>
      <c r="N405" s="13">
        <f t="shared" si="27"/>
        <v>2968.3367889918227</v>
      </c>
      <c r="O405" s="5">
        <v>0.9</v>
      </c>
      <c r="P405" s="5">
        <v>37.1</v>
      </c>
      <c r="Q405" s="5">
        <v>54</v>
      </c>
      <c r="S405" s="14">
        <v>1.452</v>
      </c>
      <c r="V405" s="14">
        <v>0.141</v>
      </c>
      <c r="Y405" s="15">
        <v>-0.006</v>
      </c>
      <c r="Z405" s="13">
        <v>2968.3367889918227</v>
      </c>
    </row>
    <row r="406" spans="1:26" ht="12.75">
      <c r="A406" s="3">
        <v>36640</v>
      </c>
      <c r="B406" s="39">
        <v>115</v>
      </c>
      <c r="C406" s="4">
        <v>0.852430582</v>
      </c>
      <c r="D406" s="40">
        <v>0.852430582</v>
      </c>
      <c r="E406" s="2">
        <v>3970</v>
      </c>
      <c r="F406" s="41">
        <v>0</v>
      </c>
      <c r="I406" s="9">
        <v>755.5</v>
      </c>
      <c r="J406" s="59">
        <f t="shared" si="25"/>
        <v>708.02</v>
      </c>
      <c r="K406" s="11">
        <f t="shared" si="26"/>
        <v>2976.5175192828547</v>
      </c>
      <c r="L406" s="11">
        <f t="shared" si="24"/>
        <v>2964.817519282855</v>
      </c>
      <c r="N406" s="13">
        <f t="shared" si="27"/>
        <v>2964.817519282855</v>
      </c>
      <c r="O406" s="5">
        <v>0.9</v>
      </c>
      <c r="P406" s="5">
        <v>37.1</v>
      </c>
      <c r="Q406" s="5">
        <v>50.9</v>
      </c>
      <c r="R406" s="1">
        <v>2.49E-06</v>
      </c>
      <c r="S406" s="14">
        <v>1.236</v>
      </c>
      <c r="V406" s="14">
        <v>0.131</v>
      </c>
      <c r="Y406" s="15">
        <v>-0.004</v>
      </c>
      <c r="Z406" s="13">
        <v>2964.817519282855</v>
      </c>
    </row>
    <row r="407" spans="1:26" ht="12.75">
      <c r="A407" s="3">
        <v>36640</v>
      </c>
      <c r="B407" s="39">
        <v>115</v>
      </c>
      <c r="C407" s="4">
        <v>0.852546275</v>
      </c>
      <c r="D407" s="40">
        <v>0.852546275</v>
      </c>
      <c r="E407" s="2">
        <v>3980</v>
      </c>
      <c r="F407" s="41">
        <v>0</v>
      </c>
      <c r="I407" s="9">
        <v>755.8</v>
      </c>
      <c r="J407" s="59">
        <f t="shared" si="25"/>
        <v>708.3199999999999</v>
      </c>
      <c r="K407" s="11">
        <f t="shared" si="26"/>
        <v>2972.9997404319365</v>
      </c>
      <c r="L407" s="11">
        <f t="shared" si="24"/>
        <v>2961.2997404319367</v>
      </c>
      <c r="N407" s="13">
        <f t="shared" si="27"/>
        <v>2961.2997404319367</v>
      </c>
      <c r="O407" s="5">
        <v>0.9</v>
      </c>
      <c r="P407" s="5">
        <v>37.2</v>
      </c>
      <c r="Q407" s="5">
        <v>54.1</v>
      </c>
      <c r="S407" s="14">
        <v>1.355</v>
      </c>
      <c r="V407" s="14">
        <v>0.121</v>
      </c>
      <c r="Y407" s="15">
        <v>-0.007</v>
      </c>
      <c r="Z407" s="13">
        <v>2961.2997404319367</v>
      </c>
    </row>
    <row r="408" spans="1:26" ht="12.75">
      <c r="A408" s="3">
        <v>36640</v>
      </c>
      <c r="B408" s="39">
        <v>115</v>
      </c>
      <c r="C408" s="4">
        <v>0.852662027</v>
      </c>
      <c r="D408" s="40">
        <v>0.852662027</v>
      </c>
      <c r="E408" s="2">
        <v>3990</v>
      </c>
      <c r="F408" s="41">
        <v>0</v>
      </c>
      <c r="I408" s="9">
        <v>755.8</v>
      </c>
      <c r="J408" s="59">
        <f t="shared" si="25"/>
        <v>708.3199999999999</v>
      </c>
      <c r="K408" s="11">
        <f t="shared" si="26"/>
        <v>2972.9997404319365</v>
      </c>
      <c r="L408" s="11">
        <f t="shared" si="24"/>
        <v>2961.2997404319367</v>
      </c>
      <c r="N408" s="13">
        <f t="shared" si="27"/>
        <v>2961.2997404319367</v>
      </c>
      <c r="O408" s="5">
        <v>0.9</v>
      </c>
      <c r="P408" s="5">
        <v>37.2</v>
      </c>
      <c r="Q408" s="5">
        <v>54.4</v>
      </c>
      <c r="S408" s="14">
        <v>1.166</v>
      </c>
      <c r="V408" s="14">
        <v>0.13</v>
      </c>
      <c r="Y408" s="15">
        <v>-0.008</v>
      </c>
      <c r="Z408" s="13">
        <v>2961.2997404319367</v>
      </c>
    </row>
    <row r="409" spans="1:26" ht="12.75">
      <c r="A409" s="3">
        <v>36640</v>
      </c>
      <c r="B409" s="39">
        <v>115</v>
      </c>
      <c r="C409" s="4">
        <v>0.852777779</v>
      </c>
      <c r="D409" s="40">
        <v>0.852777779</v>
      </c>
      <c r="E409" s="2">
        <v>4000</v>
      </c>
      <c r="F409" s="41">
        <v>0</v>
      </c>
      <c r="I409" s="9">
        <v>756.2</v>
      </c>
      <c r="J409" s="59">
        <f t="shared" si="25"/>
        <v>708.72</v>
      </c>
      <c r="K409" s="11">
        <f t="shared" si="26"/>
        <v>2968.311685561187</v>
      </c>
      <c r="L409" s="11">
        <f t="shared" si="24"/>
        <v>2956.611685561187</v>
      </c>
      <c r="N409" s="13">
        <f t="shared" si="27"/>
        <v>2956.611685561187</v>
      </c>
      <c r="O409" s="5">
        <v>0.9</v>
      </c>
      <c r="P409" s="5">
        <v>37.3</v>
      </c>
      <c r="Q409" s="5">
        <v>53</v>
      </c>
      <c r="S409" s="14">
        <v>1.336</v>
      </c>
      <c r="V409" s="14">
        <v>0.111</v>
      </c>
      <c r="Y409" s="15">
        <v>0.009</v>
      </c>
      <c r="Z409" s="13">
        <v>2956.611685561187</v>
      </c>
    </row>
    <row r="410" spans="1:26" ht="12.75">
      <c r="A410" s="3">
        <v>36640</v>
      </c>
      <c r="B410" s="39">
        <v>115</v>
      </c>
      <c r="C410" s="4">
        <v>0.852893531</v>
      </c>
      <c r="D410" s="40">
        <v>0.852893531</v>
      </c>
      <c r="E410" s="2">
        <v>4010</v>
      </c>
      <c r="F410" s="41">
        <v>0</v>
      </c>
      <c r="I410" s="9">
        <v>756.5</v>
      </c>
      <c r="J410" s="59">
        <f t="shared" si="25"/>
        <v>709.02</v>
      </c>
      <c r="K410" s="11">
        <f t="shared" si="26"/>
        <v>2964.797380471704</v>
      </c>
      <c r="L410" s="11">
        <f t="shared" si="24"/>
        <v>2953.097380471704</v>
      </c>
      <c r="N410" s="13">
        <f t="shared" si="27"/>
        <v>2953.097380471704</v>
      </c>
      <c r="O410" s="5">
        <v>0.9</v>
      </c>
      <c r="P410" s="5">
        <v>37.3</v>
      </c>
      <c r="Q410" s="5">
        <v>55.9</v>
      </c>
      <c r="S410" s="14">
        <v>1.306</v>
      </c>
      <c r="V410" s="14">
        <v>0.101</v>
      </c>
      <c r="Y410" s="15">
        <v>11.296</v>
      </c>
      <c r="Z410" s="13">
        <v>2953.097380471704</v>
      </c>
    </row>
    <row r="411" spans="1:26" ht="12.75">
      <c r="A411" s="3">
        <v>36640</v>
      </c>
      <c r="B411" s="39">
        <v>115</v>
      </c>
      <c r="C411" s="4">
        <v>0.853009284</v>
      </c>
      <c r="D411" s="40">
        <v>0.853009284</v>
      </c>
      <c r="E411" s="2">
        <v>4020</v>
      </c>
      <c r="F411" s="41">
        <v>0</v>
      </c>
      <c r="I411" s="9">
        <v>756.2</v>
      </c>
      <c r="J411" s="59">
        <f t="shared" si="25"/>
        <v>708.72</v>
      </c>
      <c r="K411" s="11">
        <f t="shared" si="26"/>
        <v>2968.311685561187</v>
      </c>
      <c r="L411" s="11">
        <f t="shared" si="24"/>
        <v>2956.611685561187</v>
      </c>
      <c r="N411" s="13">
        <f t="shared" si="27"/>
        <v>2956.611685561187</v>
      </c>
      <c r="O411" s="5">
        <v>0.9</v>
      </c>
      <c r="P411" s="5">
        <v>37.3</v>
      </c>
      <c r="Q411" s="5">
        <v>54.5</v>
      </c>
      <c r="S411" s="14">
        <v>1.381</v>
      </c>
      <c r="V411" s="14">
        <v>0.123</v>
      </c>
      <c r="Y411" s="15">
        <v>11.316</v>
      </c>
      <c r="Z411" s="13">
        <v>2956.611685561187</v>
      </c>
    </row>
    <row r="412" spans="1:26" ht="12.75">
      <c r="A412" s="3">
        <v>36640</v>
      </c>
      <c r="B412" s="39">
        <v>115</v>
      </c>
      <c r="C412" s="4">
        <v>0.853124976</v>
      </c>
      <c r="D412" s="40">
        <v>0.853124976</v>
      </c>
      <c r="E412" s="2">
        <v>4030</v>
      </c>
      <c r="F412" s="41">
        <v>0</v>
      </c>
      <c r="I412" s="9">
        <v>755.7</v>
      </c>
      <c r="J412" s="59">
        <f t="shared" si="25"/>
        <v>708.22</v>
      </c>
      <c r="K412" s="11">
        <f t="shared" si="26"/>
        <v>2974.172167809318</v>
      </c>
      <c r="L412" s="11">
        <f t="shared" si="24"/>
        <v>2962.4721678093183</v>
      </c>
      <c r="N412" s="13">
        <f t="shared" si="27"/>
        <v>2962.4721678093183</v>
      </c>
      <c r="O412" s="5">
        <v>0.9</v>
      </c>
      <c r="P412" s="5">
        <v>37.3</v>
      </c>
      <c r="Q412" s="5">
        <v>53.1</v>
      </c>
      <c r="R412" s="1">
        <v>1.73E-06</v>
      </c>
      <c r="S412" s="14">
        <v>1.413</v>
      </c>
      <c r="V412" s="14">
        <v>0.101</v>
      </c>
      <c r="Y412" s="15">
        <v>11.803</v>
      </c>
      <c r="Z412" s="13">
        <v>2962.4721678093183</v>
      </c>
    </row>
    <row r="413" spans="1:26" ht="12.75">
      <c r="A413" s="3">
        <v>36640</v>
      </c>
      <c r="B413" s="39">
        <v>115</v>
      </c>
      <c r="C413" s="4">
        <v>0.853240728</v>
      </c>
      <c r="D413" s="40">
        <v>0.853240728</v>
      </c>
      <c r="E413" s="2">
        <v>4040</v>
      </c>
      <c r="F413" s="41">
        <v>0</v>
      </c>
      <c r="I413" s="9">
        <v>755.4</v>
      </c>
      <c r="J413" s="59">
        <f t="shared" si="25"/>
        <v>707.92</v>
      </c>
      <c r="K413" s="11">
        <f t="shared" si="26"/>
        <v>2977.690443472554</v>
      </c>
      <c r="L413" s="11">
        <f t="shared" si="24"/>
        <v>2965.990443472554</v>
      </c>
      <c r="N413" s="13">
        <f t="shared" si="27"/>
        <v>2965.990443472554</v>
      </c>
      <c r="O413" s="5">
        <v>0.9</v>
      </c>
      <c r="P413" s="5">
        <v>37.3</v>
      </c>
      <c r="Q413" s="5">
        <v>53.5</v>
      </c>
      <c r="S413" s="14">
        <v>1.461</v>
      </c>
      <c r="V413" s="14">
        <v>0.14</v>
      </c>
      <c r="Y413" s="15">
        <v>12.051</v>
      </c>
      <c r="Z413" s="13">
        <v>2965.990443472554</v>
      </c>
    </row>
    <row r="414" spans="1:26" ht="12.75">
      <c r="A414" s="3">
        <v>36640</v>
      </c>
      <c r="B414" s="39">
        <v>115</v>
      </c>
      <c r="C414" s="4">
        <v>0.853356481</v>
      </c>
      <c r="D414" s="40">
        <v>0.853356481</v>
      </c>
      <c r="E414" s="2">
        <v>4050</v>
      </c>
      <c r="F414" s="41">
        <v>0</v>
      </c>
      <c r="I414" s="9">
        <v>755.8</v>
      </c>
      <c r="J414" s="59">
        <f t="shared" si="25"/>
        <v>708.3199999999999</v>
      </c>
      <c r="K414" s="11">
        <f t="shared" si="26"/>
        <v>2972.9997404319365</v>
      </c>
      <c r="L414" s="11">
        <f t="shared" si="24"/>
        <v>2961.2997404319367</v>
      </c>
      <c r="N414" s="13">
        <f t="shared" si="27"/>
        <v>2961.2997404319367</v>
      </c>
      <c r="O414" s="5">
        <v>0.9</v>
      </c>
      <c r="P414" s="5">
        <v>37.4</v>
      </c>
      <c r="Q414" s="5">
        <v>52.9</v>
      </c>
      <c r="S414" s="14">
        <v>1.601</v>
      </c>
      <c r="V414" s="14">
        <v>0.11</v>
      </c>
      <c r="Y414" s="15">
        <v>11.427</v>
      </c>
      <c r="Z414" s="13">
        <v>2961.2997404319367</v>
      </c>
    </row>
    <row r="415" spans="1:26" ht="12.75">
      <c r="A415" s="3">
        <v>36640</v>
      </c>
      <c r="B415" s="39">
        <v>115</v>
      </c>
      <c r="C415" s="4">
        <v>0.853472233</v>
      </c>
      <c r="D415" s="40">
        <v>0.853472233</v>
      </c>
      <c r="E415" s="2">
        <v>4060</v>
      </c>
      <c r="F415" s="41">
        <v>0</v>
      </c>
      <c r="I415" s="9">
        <v>755.6</v>
      </c>
      <c r="J415" s="59">
        <f t="shared" si="25"/>
        <v>708.12</v>
      </c>
      <c r="K415" s="11">
        <f t="shared" si="26"/>
        <v>2975.3447607440376</v>
      </c>
      <c r="L415" s="11">
        <f t="shared" si="24"/>
        <v>2963.6447607440377</v>
      </c>
      <c r="N415" s="13">
        <f t="shared" si="27"/>
        <v>2963.6447607440377</v>
      </c>
      <c r="O415" s="5">
        <v>1</v>
      </c>
      <c r="P415" s="5">
        <v>37.3</v>
      </c>
      <c r="Q415" s="5">
        <v>54.4</v>
      </c>
      <c r="S415" s="14">
        <v>1.621</v>
      </c>
      <c r="V415" s="14">
        <v>0.131</v>
      </c>
      <c r="Y415" s="15">
        <v>11.996</v>
      </c>
      <c r="Z415" s="13">
        <v>2963.6447607440377</v>
      </c>
    </row>
    <row r="416" spans="1:26" ht="12.75">
      <c r="A416" s="3">
        <v>36640</v>
      </c>
      <c r="B416" s="39">
        <v>115</v>
      </c>
      <c r="C416" s="4">
        <v>0.853587985</v>
      </c>
      <c r="D416" s="40">
        <v>0.853587985</v>
      </c>
      <c r="E416" s="2">
        <v>4070</v>
      </c>
      <c r="F416" s="41">
        <v>0</v>
      </c>
      <c r="I416" s="9">
        <v>755.3</v>
      </c>
      <c r="J416" s="59">
        <f t="shared" si="25"/>
        <v>707.8199999999999</v>
      </c>
      <c r="K416" s="11">
        <f t="shared" si="26"/>
        <v>2978.8635333599354</v>
      </c>
      <c r="L416" s="11">
        <f t="shared" si="24"/>
        <v>2967.1635333599356</v>
      </c>
      <c r="N416" s="13">
        <f t="shared" si="27"/>
        <v>2967.1635333599356</v>
      </c>
      <c r="O416" s="5">
        <v>1</v>
      </c>
      <c r="P416" s="5">
        <v>37.1</v>
      </c>
      <c r="Q416" s="5">
        <v>53.5</v>
      </c>
      <c r="S416" s="14">
        <v>1.541</v>
      </c>
      <c r="V416" s="14">
        <v>0.131</v>
      </c>
      <c r="Y416" s="15">
        <v>11.2</v>
      </c>
      <c r="Z416" s="13">
        <v>2967.1635333599356</v>
      </c>
    </row>
    <row r="417" spans="1:26" ht="12.75">
      <c r="A417" s="3">
        <v>36640</v>
      </c>
      <c r="B417" s="39">
        <v>115</v>
      </c>
      <c r="C417" s="4">
        <v>0.853703678</v>
      </c>
      <c r="D417" s="40">
        <v>0.853703678</v>
      </c>
      <c r="E417" s="2">
        <v>4080</v>
      </c>
      <c r="F417" s="41">
        <v>0</v>
      </c>
      <c r="I417" s="9">
        <v>754.9</v>
      </c>
      <c r="J417" s="59">
        <f t="shared" si="25"/>
        <v>707.42</v>
      </c>
      <c r="K417" s="11">
        <f t="shared" si="26"/>
        <v>2983.5575508230463</v>
      </c>
      <c r="L417" s="11">
        <f t="shared" si="24"/>
        <v>2971.8575508230465</v>
      </c>
      <c r="N417" s="13">
        <f t="shared" si="27"/>
        <v>2971.8575508230465</v>
      </c>
      <c r="O417" s="5">
        <v>1</v>
      </c>
      <c r="P417" s="5">
        <v>37.1</v>
      </c>
      <c r="Q417" s="5">
        <v>54.2</v>
      </c>
      <c r="S417" s="14">
        <v>1.521</v>
      </c>
      <c r="V417" s="14">
        <v>0.13</v>
      </c>
      <c r="Y417" s="15">
        <v>12.098</v>
      </c>
      <c r="Z417" s="13">
        <v>2971.8575508230465</v>
      </c>
    </row>
    <row r="418" spans="1:26" ht="12.75">
      <c r="A418" s="3">
        <v>36640</v>
      </c>
      <c r="B418" s="39">
        <v>115</v>
      </c>
      <c r="C418" s="4">
        <v>0.85381943</v>
      </c>
      <c r="D418" s="40">
        <v>0.85381943</v>
      </c>
      <c r="E418" s="2">
        <v>4090</v>
      </c>
      <c r="F418" s="41">
        <v>0</v>
      </c>
      <c r="I418" s="9">
        <v>756.4</v>
      </c>
      <c r="J418" s="59">
        <f t="shared" si="25"/>
        <v>708.92</v>
      </c>
      <c r="K418" s="11">
        <f t="shared" si="26"/>
        <v>2965.968650255442</v>
      </c>
      <c r="L418" s="11">
        <f t="shared" si="24"/>
        <v>2954.268650255442</v>
      </c>
      <c r="N418" s="13">
        <f t="shared" si="27"/>
        <v>2954.268650255442</v>
      </c>
      <c r="O418" s="5">
        <v>1.2</v>
      </c>
      <c r="P418" s="5">
        <v>37.1</v>
      </c>
      <c r="Q418" s="5">
        <v>52.6</v>
      </c>
      <c r="R418" s="1">
        <v>9.43E-07</v>
      </c>
      <c r="S418" s="14">
        <v>1.601</v>
      </c>
      <c r="V418" s="14">
        <v>0.109</v>
      </c>
      <c r="Y418" s="15">
        <v>11.381</v>
      </c>
      <c r="Z418" s="13">
        <v>2954.268650255442</v>
      </c>
    </row>
    <row r="419" spans="1:26" ht="12.75">
      <c r="A419" s="3">
        <v>36640</v>
      </c>
      <c r="B419" s="39">
        <v>115</v>
      </c>
      <c r="C419" s="4">
        <v>0.853935182</v>
      </c>
      <c r="D419" s="40">
        <v>0.853935182</v>
      </c>
      <c r="E419" s="2">
        <v>4100</v>
      </c>
      <c r="F419" s="41">
        <v>0</v>
      </c>
      <c r="I419" s="9">
        <v>757.6</v>
      </c>
      <c r="J419" s="59">
        <f t="shared" si="25"/>
        <v>710.12</v>
      </c>
      <c r="K419" s="11">
        <f t="shared" si="26"/>
        <v>2951.9243047518635</v>
      </c>
      <c r="L419" s="11">
        <f t="shared" si="24"/>
        <v>2940.2243047518637</v>
      </c>
      <c r="N419" s="13">
        <f t="shared" si="27"/>
        <v>2940.2243047518637</v>
      </c>
      <c r="O419" s="5">
        <v>1.6</v>
      </c>
      <c r="P419" s="5">
        <v>36.8</v>
      </c>
      <c r="Q419" s="5">
        <v>54.9</v>
      </c>
      <c r="S419" s="14">
        <v>1.441</v>
      </c>
      <c r="V419" s="14">
        <v>0.12</v>
      </c>
      <c r="Y419" s="15">
        <v>12.089</v>
      </c>
      <c r="Z419" s="13">
        <v>2940.2243047518637</v>
      </c>
    </row>
    <row r="420" spans="1:26" ht="12.75">
      <c r="A420" s="3">
        <v>36640</v>
      </c>
      <c r="B420" s="39">
        <v>115</v>
      </c>
      <c r="C420" s="4">
        <v>0.854050934</v>
      </c>
      <c r="D420" s="40">
        <v>0.854050934</v>
      </c>
      <c r="E420" s="2">
        <v>4110</v>
      </c>
      <c r="F420" s="41">
        <v>0</v>
      </c>
      <c r="I420" s="9">
        <v>760</v>
      </c>
      <c r="J420" s="59">
        <f t="shared" si="25"/>
        <v>712.52</v>
      </c>
      <c r="K420" s="11">
        <f t="shared" si="26"/>
        <v>2923.906672463777</v>
      </c>
      <c r="L420" s="11">
        <f t="shared" si="24"/>
        <v>2912.206672463777</v>
      </c>
      <c r="N420" s="13">
        <f t="shared" si="27"/>
        <v>2912.206672463777</v>
      </c>
      <c r="O420" s="5">
        <v>1.7</v>
      </c>
      <c r="P420" s="5">
        <v>36.6</v>
      </c>
      <c r="Q420" s="5">
        <v>54.6</v>
      </c>
      <c r="S420" s="14">
        <v>1.971</v>
      </c>
      <c r="V420" s="14">
        <v>0.143</v>
      </c>
      <c r="Y420" s="15">
        <v>12.146</v>
      </c>
      <c r="Z420" s="13">
        <v>2912.206672463777</v>
      </c>
    </row>
    <row r="421" spans="1:26" ht="12.75">
      <c r="A421" s="3">
        <v>36640</v>
      </c>
      <c r="B421" s="39">
        <v>115</v>
      </c>
      <c r="C421" s="4">
        <v>0.854166687</v>
      </c>
      <c r="D421" s="40">
        <v>0.854166687</v>
      </c>
      <c r="E421" s="2">
        <v>4120</v>
      </c>
      <c r="F421" s="41">
        <v>0</v>
      </c>
      <c r="I421" s="9">
        <v>762.5</v>
      </c>
      <c r="J421" s="59">
        <f t="shared" si="25"/>
        <v>715.02</v>
      </c>
      <c r="K421" s="11">
        <f t="shared" si="26"/>
        <v>2894.821813681466</v>
      </c>
      <c r="L421" s="11">
        <f t="shared" si="24"/>
        <v>2883.1218136814664</v>
      </c>
      <c r="N421" s="13">
        <f t="shared" si="27"/>
        <v>2883.1218136814664</v>
      </c>
      <c r="O421" s="5">
        <v>1.9</v>
      </c>
      <c r="P421" s="5">
        <v>36.5</v>
      </c>
      <c r="Q421" s="5">
        <v>56</v>
      </c>
      <c r="S421" s="14">
        <v>1.327</v>
      </c>
      <c r="V421" s="14">
        <v>0.111</v>
      </c>
      <c r="Y421" s="15">
        <v>11.943</v>
      </c>
      <c r="Z421" s="13">
        <v>2883.1218136814664</v>
      </c>
    </row>
    <row r="422" spans="1:26" ht="12.75">
      <c r="A422" s="3">
        <v>36640</v>
      </c>
      <c r="B422" s="39">
        <v>115</v>
      </c>
      <c r="C422" s="4">
        <v>0.854282379</v>
      </c>
      <c r="D422" s="40">
        <v>0.854282379</v>
      </c>
      <c r="E422" s="2">
        <v>4130</v>
      </c>
      <c r="F422" s="41">
        <v>0</v>
      </c>
      <c r="I422" s="9">
        <v>764.7</v>
      </c>
      <c r="J422" s="59">
        <f t="shared" si="25"/>
        <v>717.22</v>
      </c>
      <c r="K422" s="11">
        <f t="shared" si="26"/>
        <v>2869.3111347637678</v>
      </c>
      <c r="L422" s="11">
        <f t="shared" si="24"/>
        <v>2857.611134763768</v>
      </c>
      <c r="N422" s="13">
        <f t="shared" si="27"/>
        <v>2857.611134763768</v>
      </c>
      <c r="O422" s="5">
        <v>2.1</v>
      </c>
      <c r="P422" s="5">
        <v>36.3</v>
      </c>
      <c r="Q422" s="5">
        <v>54.9</v>
      </c>
      <c r="S422" s="14">
        <v>1.421</v>
      </c>
      <c r="V422" s="14">
        <v>0.13</v>
      </c>
      <c r="Y422" s="15">
        <v>11.771</v>
      </c>
      <c r="Z422" s="13">
        <v>2857.611134763768</v>
      </c>
    </row>
    <row r="423" spans="1:26" ht="12.75">
      <c r="A423" s="3">
        <v>36640</v>
      </c>
      <c r="B423" s="39">
        <v>115</v>
      </c>
      <c r="C423" s="4">
        <v>0.854398131</v>
      </c>
      <c r="D423" s="40">
        <v>0.854398131</v>
      </c>
      <c r="E423" s="2">
        <v>4140</v>
      </c>
      <c r="F423" s="41">
        <v>0</v>
      </c>
      <c r="I423" s="9">
        <v>767</v>
      </c>
      <c r="J423" s="59">
        <f t="shared" si="25"/>
        <v>719.52</v>
      </c>
      <c r="K423" s="11">
        <f t="shared" si="26"/>
        <v>2842.72441138896</v>
      </c>
      <c r="L423" s="11">
        <f t="shared" si="24"/>
        <v>2831.0244113889603</v>
      </c>
      <c r="N423" s="13">
        <f t="shared" si="27"/>
        <v>2831.0244113889603</v>
      </c>
      <c r="O423" s="5">
        <v>2.3</v>
      </c>
      <c r="P423" s="5">
        <v>36.2</v>
      </c>
      <c r="Q423" s="5">
        <v>57.3</v>
      </c>
      <c r="S423" s="14">
        <v>1.649</v>
      </c>
      <c r="V423" s="14">
        <v>0.109</v>
      </c>
      <c r="Y423" s="15">
        <v>11.457</v>
      </c>
      <c r="Z423" s="13">
        <v>2831.0244113889603</v>
      </c>
    </row>
    <row r="424" spans="1:26" ht="12.75">
      <c r="A424" s="3">
        <v>36640</v>
      </c>
      <c r="B424" s="39">
        <v>115</v>
      </c>
      <c r="C424" s="4">
        <v>0.854513884</v>
      </c>
      <c r="D424" s="40">
        <v>0.854513884</v>
      </c>
      <c r="E424" s="2">
        <v>4150</v>
      </c>
      <c r="F424" s="41">
        <v>0</v>
      </c>
      <c r="I424" s="9">
        <v>769.5</v>
      </c>
      <c r="J424" s="59">
        <f t="shared" si="25"/>
        <v>722.02</v>
      </c>
      <c r="K424" s="11">
        <f t="shared" si="26"/>
        <v>2813.9220205530196</v>
      </c>
      <c r="L424" s="11">
        <f t="shared" si="24"/>
        <v>2802.22202055302</v>
      </c>
      <c r="N424" s="13">
        <f t="shared" si="27"/>
        <v>2802.22202055302</v>
      </c>
      <c r="O424" s="5">
        <v>2.5</v>
      </c>
      <c r="P424" s="5">
        <v>36.1</v>
      </c>
      <c r="Q424" s="5">
        <v>54.3</v>
      </c>
      <c r="R424" s="1">
        <v>4.72E-06</v>
      </c>
      <c r="S424" s="14">
        <v>1.402</v>
      </c>
      <c r="V424" s="14">
        <v>0.121</v>
      </c>
      <c r="Y424" s="15">
        <v>12.009</v>
      </c>
      <c r="Z424" s="13">
        <v>2802.22202055302</v>
      </c>
    </row>
    <row r="425" spans="1:26" ht="12.75">
      <c r="A425" s="3">
        <v>36640</v>
      </c>
      <c r="B425" s="39">
        <v>115</v>
      </c>
      <c r="C425" s="4">
        <v>0.854629636</v>
      </c>
      <c r="D425" s="40">
        <v>0.854629636</v>
      </c>
      <c r="E425" s="2">
        <v>4160</v>
      </c>
      <c r="F425" s="41">
        <v>0</v>
      </c>
      <c r="I425" s="9">
        <v>771.9</v>
      </c>
      <c r="J425" s="59">
        <f t="shared" si="25"/>
        <v>724.42</v>
      </c>
      <c r="K425" s="11">
        <f t="shared" si="26"/>
        <v>2786.365396590598</v>
      </c>
      <c r="L425" s="11">
        <f t="shared" si="24"/>
        <v>2774.665396590598</v>
      </c>
      <c r="N425" s="13">
        <f t="shared" si="27"/>
        <v>2774.665396590598</v>
      </c>
      <c r="O425" s="5">
        <v>2.7</v>
      </c>
      <c r="P425" s="5">
        <v>36.1</v>
      </c>
      <c r="Q425" s="5">
        <v>57.1</v>
      </c>
      <c r="S425" s="14">
        <v>1.79</v>
      </c>
      <c r="V425" s="14">
        <v>0.122</v>
      </c>
      <c r="Y425" s="15">
        <v>11.811</v>
      </c>
      <c r="Z425" s="13">
        <v>2774.665396590598</v>
      </c>
    </row>
    <row r="426" spans="1:26" ht="12.75">
      <c r="A426" s="3">
        <v>36640</v>
      </c>
      <c r="B426" s="39">
        <v>115</v>
      </c>
      <c r="C426" s="4">
        <v>0.854745388</v>
      </c>
      <c r="D426" s="40">
        <v>0.854745388</v>
      </c>
      <c r="E426" s="2">
        <v>4170</v>
      </c>
      <c r="F426" s="41">
        <v>0</v>
      </c>
      <c r="I426" s="9">
        <v>774.8</v>
      </c>
      <c r="J426" s="59">
        <f t="shared" si="25"/>
        <v>727.3199999999999</v>
      </c>
      <c r="K426" s="11">
        <f t="shared" si="26"/>
        <v>2753.189358166959</v>
      </c>
      <c r="L426" s="11">
        <f t="shared" si="24"/>
        <v>2741.4893581669594</v>
      </c>
      <c r="N426" s="13">
        <f t="shared" si="27"/>
        <v>2741.4893581669594</v>
      </c>
      <c r="O426" s="5">
        <v>2.8</v>
      </c>
      <c r="P426" s="5">
        <v>36.2</v>
      </c>
      <c r="Q426" s="5">
        <v>57.5</v>
      </c>
      <c r="S426" s="14">
        <v>1.621</v>
      </c>
      <c r="V426" s="14">
        <v>0.101</v>
      </c>
      <c r="Y426" s="15">
        <v>12.165</v>
      </c>
      <c r="Z426" s="13">
        <v>2741.4893581669594</v>
      </c>
    </row>
    <row r="427" spans="1:26" ht="12.75">
      <c r="A427" s="3">
        <v>36640</v>
      </c>
      <c r="B427" s="39">
        <v>115</v>
      </c>
      <c r="C427" s="4">
        <v>0.85486114</v>
      </c>
      <c r="D427" s="40">
        <v>0.85486114</v>
      </c>
      <c r="E427" s="2">
        <v>4180</v>
      </c>
      <c r="F427" s="41">
        <v>0</v>
      </c>
      <c r="I427" s="9">
        <v>777</v>
      </c>
      <c r="J427" s="59">
        <f t="shared" si="25"/>
        <v>729.52</v>
      </c>
      <c r="K427" s="11">
        <f t="shared" si="26"/>
        <v>2728.109449727596</v>
      </c>
      <c r="L427" s="11">
        <f t="shared" si="24"/>
        <v>2716.409449727596</v>
      </c>
      <c r="N427" s="13">
        <f t="shared" si="27"/>
        <v>2716.409449727596</v>
      </c>
      <c r="O427" s="5">
        <v>3</v>
      </c>
      <c r="P427" s="5">
        <v>36.5</v>
      </c>
      <c r="Q427" s="5">
        <v>56.9</v>
      </c>
      <c r="S427" s="14">
        <v>1.531</v>
      </c>
      <c r="V427" s="14">
        <v>0.12</v>
      </c>
      <c r="Y427" s="15">
        <v>11.698</v>
      </c>
      <c r="Z427" s="13">
        <v>2716.409449727596</v>
      </c>
    </row>
    <row r="428" spans="1:26" ht="12.75">
      <c r="A428" s="3">
        <v>36640</v>
      </c>
      <c r="B428" s="39">
        <v>115</v>
      </c>
      <c r="C428" s="4">
        <v>0.854976833</v>
      </c>
      <c r="D428" s="40">
        <v>0.854976833</v>
      </c>
      <c r="E428" s="2">
        <v>4190</v>
      </c>
      <c r="F428" s="41">
        <v>0</v>
      </c>
      <c r="I428" s="9">
        <v>779.6</v>
      </c>
      <c r="J428" s="59">
        <f t="shared" si="25"/>
        <v>732.12</v>
      </c>
      <c r="K428" s="11">
        <f t="shared" si="26"/>
        <v>2698.5668861150434</v>
      </c>
      <c r="L428" s="11">
        <f t="shared" si="24"/>
        <v>2686.8668861150436</v>
      </c>
      <c r="N428" s="13">
        <f t="shared" si="27"/>
        <v>2686.8668861150436</v>
      </c>
      <c r="O428" s="5">
        <v>3.1</v>
      </c>
      <c r="P428" s="5">
        <v>36.7</v>
      </c>
      <c r="Q428" s="5">
        <v>55.4</v>
      </c>
      <c r="S428" s="14">
        <v>1.531</v>
      </c>
      <c r="V428" s="14">
        <v>0.13</v>
      </c>
      <c r="Y428" s="15">
        <v>11.996</v>
      </c>
      <c r="Z428" s="13">
        <v>2686.8668861150436</v>
      </c>
    </row>
    <row r="429" spans="1:26" ht="12.75">
      <c r="A429" s="3">
        <v>36640</v>
      </c>
      <c r="B429" s="39">
        <v>115</v>
      </c>
      <c r="C429" s="4">
        <v>0.855092585</v>
      </c>
      <c r="D429" s="40">
        <v>0.855092585</v>
      </c>
      <c r="E429" s="2">
        <v>4200</v>
      </c>
      <c r="F429" s="41">
        <v>0</v>
      </c>
      <c r="I429" s="9">
        <v>781.5</v>
      </c>
      <c r="J429" s="59">
        <f t="shared" si="25"/>
        <v>734.02</v>
      </c>
      <c r="K429" s="11">
        <f t="shared" si="26"/>
        <v>2677.044362428218</v>
      </c>
      <c r="L429" s="11">
        <f t="shared" si="24"/>
        <v>2665.344362428218</v>
      </c>
      <c r="N429" s="13">
        <f t="shared" si="27"/>
        <v>2665.344362428218</v>
      </c>
      <c r="O429" s="5">
        <v>3.1</v>
      </c>
      <c r="P429" s="5">
        <v>37.5</v>
      </c>
      <c r="Q429" s="5">
        <v>55.9</v>
      </c>
      <c r="S429" s="14">
        <v>1.671</v>
      </c>
      <c r="V429" s="14">
        <v>0.141</v>
      </c>
      <c r="Y429" s="15">
        <v>12.165</v>
      </c>
      <c r="Z429" s="13">
        <v>2665.344362428218</v>
      </c>
    </row>
    <row r="430" spans="1:26" ht="12.75">
      <c r="A430" s="3">
        <v>36640</v>
      </c>
      <c r="B430" s="39">
        <v>115</v>
      </c>
      <c r="C430" s="4">
        <v>0.855208337</v>
      </c>
      <c r="D430" s="40">
        <v>0.855208337</v>
      </c>
      <c r="E430" s="2">
        <v>4210</v>
      </c>
      <c r="F430" s="41">
        <v>0</v>
      </c>
      <c r="I430" s="9">
        <v>783.8</v>
      </c>
      <c r="J430" s="59">
        <f t="shared" si="25"/>
        <v>736.3199999999999</v>
      </c>
      <c r="K430" s="11">
        <f t="shared" si="26"/>
        <v>2651.065196067218</v>
      </c>
      <c r="L430" s="11">
        <f t="shared" si="24"/>
        <v>2639.365196067218</v>
      </c>
      <c r="N430" s="13">
        <f t="shared" si="27"/>
        <v>2639.365196067218</v>
      </c>
      <c r="O430" s="5">
        <v>3.5</v>
      </c>
      <c r="P430" s="5">
        <v>37.1</v>
      </c>
      <c r="Q430" s="5">
        <v>57</v>
      </c>
      <c r="R430" s="1">
        <v>1.53E-05</v>
      </c>
      <c r="S430" s="14">
        <v>1.484</v>
      </c>
      <c r="V430" s="14">
        <v>0.133</v>
      </c>
      <c r="Y430" s="15">
        <v>12.106</v>
      </c>
      <c r="Z430" s="13">
        <v>2639.365196067218</v>
      </c>
    </row>
    <row r="431" spans="1:26" ht="12.75">
      <c r="A431" s="3">
        <v>36640</v>
      </c>
      <c r="B431" s="39">
        <v>115</v>
      </c>
      <c r="C431" s="4">
        <v>0.85532409</v>
      </c>
      <c r="D431" s="40">
        <v>0.85532409</v>
      </c>
      <c r="E431" s="2">
        <v>4220</v>
      </c>
      <c r="F431" s="41">
        <v>0</v>
      </c>
      <c r="I431" s="9">
        <v>786</v>
      </c>
      <c r="J431" s="59">
        <f t="shared" si="25"/>
        <v>738.52</v>
      </c>
      <c r="K431" s="11">
        <f t="shared" si="26"/>
        <v>2626.291381187644</v>
      </c>
      <c r="L431" s="11">
        <f t="shared" si="24"/>
        <v>2614.5913811876444</v>
      </c>
      <c r="N431" s="13">
        <f t="shared" si="27"/>
        <v>2614.5913811876444</v>
      </c>
      <c r="O431" s="5">
        <v>3.5</v>
      </c>
      <c r="P431" s="5">
        <v>37.5</v>
      </c>
      <c r="Q431" s="5">
        <v>57.6</v>
      </c>
      <c r="S431" s="14">
        <v>1.613</v>
      </c>
      <c r="V431" s="14">
        <v>0.133</v>
      </c>
      <c r="Y431" s="15">
        <v>12.106</v>
      </c>
      <c r="Z431" s="13">
        <v>2614.5913811876444</v>
      </c>
    </row>
    <row r="432" spans="1:26" ht="12.75">
      <c r="A432" s="3">
        <v>36640</v>
      </c>
      <c r="B432" s="39">
        <v>115</v>
      </c>
      <c r="C432" s="4">
        <v>0.855439842</v>
      </c>
      <c r="D432" s="40">
        <v>0.855439842</v>
      </c>
      <c r="E432" s="2">
        <v>4230</v>
      </c>
      <c r="F432" s="41">
        <v>0</v>
      </c>
      <c r="I432" s="9">
        <v>788.2</v>
      </c>
      <c r="J432" s="59">
        <f t="shared" si="25"/>
        <v>740.72</v>
      </c>
      <c r="K432" s="11">
        <f t="shared" si="26"/>
        <v>2601.591256139639</v>
      </c>
      <c r="L432" s="11">
        <f t="shared" si="24"/>
        <v>2589.891256139639</v>
      </c>
      <c r="N432" s="13">
        <f t="shared" si="27"/>
        <v>2589.891256139639</v>
      </c>
      <c r="O432" s="5">
        <v>3.6</v>
      </c>
      <c r="P432" s="5">
        <v>38.3</v>
      </c>
      <c r="Q432" s="5">
        <v>56.8</v>
      </c>
      <c r="S432" s="14">
        <v>1.441</v>
      </c>
      <c r="V432" s="14">
        <v>0.109</v>
      </c>
      <c r="Y432" s="15">
        <v>12.065</v>
      </c>
      <c r="Z432" s="13">
        <v>2589.891256139639</v>
      </c>
    </row>
    <row r="433" spans="1:26" ht="12.75">
      <c r="A433" s="3">
        <v>36640</v>
      </c>
      <c r="B433" s="39">
        <v>115</v>
      </c>
      <c r="C433" s="4">
        <v>0.855555534</v>
      </c>
      <c r="D433" s="40">
        <v>0.855555534</v>
      </c>
      <c r="E433" s="2">
        <v>4240</v>
      </c>
      <c r="F433" s="41">
        <v>0</v>
      </c>
      <c r="I433" s="9">
        <v>789.8</v>
      </c>
      <c r="J433" s="59">
        <f t="shared" si="25"/>
        <v>742.3199999999999</v>
      </c>
      <c r="K433" s="11">
        <f t="shared" si="26"/>
        <v>2583.67356362956</v>
      </c>
      <c r="L433" s="11">
        <f t="shared" si="24"/>
        <v>2571.97356362956</v>
      </c>
      <c r="N433" s="13">
        <f t="shared" si="27"/>
        <v>2571.97356362956</v>
      </c>
      <c r="O433" s="5">
        <v>3.1</v>
      </c>
      <c r="P433" s="5">
        <v>40.6</v>
      </c>
      <c r="Q433" s="5">
        <v>58.1</v>
      </c>
      <c r="S433" s="14">
        <v>1.424</v>
      </c>
      <c r="V433" s="14">
        <v>0.122</v>
      </c>
      <c r="Y433" s="15">
        <v>12.091</v>
      </c>
      <c r="Z433" s="13">
        <v>2571.97356362956</v>
      </c>
    </row>
    <row r="434" spans="1:26" ht="12.75">
      <c r="A434" s="3">
        <v>36640</v>
      </c>
      <c r="B434" s="39">
        <v>115</v>
      </c>
      <c r="C434" s="4">
        <v>0.855671287</v>
      </c>
      <c r="D434" s="40">
        <v>0.855671287</v>
      </c>
      <c r="E434" s="2">
        <v>4250</v>
      </c>
      <c r="F434" s="41">
        <v>0</v>
      </c>
      <c r="I434" s="9">
        <v>792</v>
      </c>
      <c r="J434" s="59">
        <f t="shared" si="25"/>
        <v>744.52</v>
      </c>
      <c r="K434" s="11">
        <f t="shared" si="26"/>
        <v>2559.09969374355</v>
      </c>
      <c r="L434" s="11">
        <f t="shared" si="24"/>
        <v>2547.39969374355</v>
      </c>
      <c r="N434" s="13">
        <f t="shared" si="27"/>
        <v>2547.39969374355</v>
      </c>
      <c r="O434" s="5">
        <v>3.3</v>
      </c>
      <c r="P434" s="5">
        <v>41.7</v>
      </c>
      <c r="Q434" s="5">
        <v>56.6</v>
      </c>
      <c r="S434" s="14">
        <v>1.591</v>
      </c>
      <c r="V434" s="14">
        <v>0.121</v>
      </c>
      <c r="Y434" s="15">
        <v>11.186</v>
      </c>
      <c r="Z434" s="13">
        <v>2547.39969374355</v>
      </c>
    </row>
    <row r="435" spans="1:26" ht="12.75">
      <c r="A435" s="3">
        <v>36640</v>
      </c>
      <c r="B435" s="39">
        <v>115</v>
      </c>
      <c r="C435" s="4">
        <v>0.855787039</v>
      </c>
      <c r="D435" s="40">
        <v>0.855787039</v>
      </c>
      <c r="E435" s="2">
        <v>4260</v>
      </c>
      <c r="F435" s="41">
        <v>0</v>
      </c>
      <c r="I435" s="9">
        <v>794.5</v>
      </c>
      <c r="J435" s="59">
        <f t="shared" si="25"/>
        <v>747.02</v>
      </c>
      <c r="K435" s="11">
        <f t="shared" si="26"/>
        <v>2531.262830004306</v>
      </c>
      <c r="L435" s="11">
        <f t="shared" si="24"/>
        <v>2519.5628300043063</v>
      </c>
      <c r="N435" s="13">
        <f t="shared" si="27"/>
        <v>2519.5628300043063</v>
      </c>
      <c r="O435" s="5">
        <v>3.4</v>
      </c>
      <c r="P435" s="5">
        <v>42.2</v>
      </c>
      <c r="Q435" s="5">
        <v>56.6</v>
      </c>
      <c r="S435" s="14">
        <v>1.431</v>
      </c>
      <c r="V435" s="14">
        <v>0.112</v>
      </c>
      <c r="Y435" s="15">
        <v>11.17</v>
      </c>
      <c r="Z435" s="13">
        <v>2519.5628300043063</v>
      </c>
    </row>
    <row r="436" spans="1:26" ht="12.75">
      <c r="A436" s="3">
        <v>36640</v>
      </c>
      <c r="B436" s="39">
        <v>115</v>
      </c>
      <c r="C436" s="4">
        <v>0.855902791</v>
      </c>
      <c r="D436" s="40">
        <v>0.855902791</v>
      </c>
      <c r="E436" s="2">
        <v>4270</v>
      </c>
      <c r="F436" s="41">
        <v>0</v>
      </c>
      <c r="I436" s="9">
        <v>796.9</v>
      </c>
      <c r="J436" s="59">
        <f t="shared" si="25"/>
        <v>749.42</v>
      </c>
      <c r="K436" s="11">
        <f t="shared" si="26"/>
        <v>2504.626947001538</v>
      </c>
      <c r="L436" s="11">
        <f t="shared" si="24"/>
        <v>2492.9269470015383</v>
      </c>
      <c r="N436" s="13">
        <f t="shared" si="27"/>
        <v>2492.9269470015383</v>
      </c>
      <c r="O436" s="5">
        <v>3.3</v>
      </c>
      <c r="P436" s="5">
        <v>43.3</v>
      </c>
      <c r="Q436" s="5">
        <v>55</v>
      </c>
      <c r="R436" s="1">
        <v>2.51E-05</v>
      </c>
      <c r="S436" s="14">
        <v>1.663</v>
      </c>
      <c r="V436" s="14">
        <v>0.124</v>
      </c>
      <c r="Y436" s="15">
        <v>11.433</v>
      </c>
      <c r="Z436" s="13">
        <v>2492.9269470015383</v>
      </c>
    </row>
    <row r="437" spans="1:26" ht="12.75">
      <c r="A437" s="3">
        <v>36640</v>
      </c>
      <c r="B437" s="39">
        <v>115</v>
      </c>
      <c r="C437" s="4">
        <v>0.856018543</v>
      </c>
      <c r="D437" s="40">
        <v>0.856018543</v>
      </c>
      <c r="E437" s="2">
        <v>4280</v>
      </c>
      <c r="F437" s="41">
        <v>0</v>
      </c>
      <c r="I437" s="9">
        <v>798.7</v>
      </c>
      <c r="J437" s="59">
        <f t="shared" si="25"/>
        <v>751.22</v>
      </c>
      <c r="K437" s="11">
        <f t="shared" si="26"/>
        <v>2484.705953774512</v>
      </c>
      <c r="L437" s="11">
        <f t="shared" si="24"/>
        <v>2473.0059537745124</v>
      </c>
      <c r="N437" s="13">
        <f t="shared" si="27"/>
        <v>2473.0059537745124</v>
      </c>
      <c r="O437" s="5">
        <v>3.3</v>
      </c>
      <c r="P437" s="5">
        <v>44</v>
      </c>
      <c r="Q437" s="5">
        <v>55.6</v>
      </c>
      <c r="S437" s="14">
        <v>1.511</v>
      </c>
      <c r="V437" s="14">
        <v>0.111</v>
      </c>
      <c r="Y437" s="15">
        <v>11.984</v>
      </c>
      <c r="Z437" s="13">
        <v>2473.0059537745124</v>
      </c>
    </row>
    <row r="438" spans="1:26" ht="12.75">
      <c r="A438" s="3">
        <v>36640</v>
      </c>
      <c r="B438" s="39">
        <v>115</v>
      </c>
      <c r="C438" s="4">
        <v>0.856134236</v>
      </c>
      <c r="D438" s="40">
        <v>0.856134236</v>
      </c>
      <c r="E438" s="2">
        <v>4290</v>
      </c>
      <c r="F438" s="41">
        <v>0</v>
      </c>
      <c r="I438" s="9">
        <v>800.5</v>
      </c>
      <c r="J438" s="59">
        <f t="shared" si="25"/>
        <v>753.02</v>
      </c>
      <c r="K438" s="11">
        <f t="shared" si="26"/>
        <v>2464.8326362137104</v>
      </c>
      <c r="L438" s="11">
        <f t="shared" si="24"/>
        <v>2453.1326362137106</v>
      </c>
      <c r="N438" s="13">
        <f t="shared" si="27"/>
        <v>2453.1326362137106</v>
      </c>
      <c r="O438" s="5">
        <v>3.3</v>
      </c>
      <c r="P438" s="5">
        <v>45.1</v>
      </c>
      <c r="Q438" s="5">
        <v>54.5</v>
      </c>
      <c r="S438" s="14">
        <v>1.551</v>
      </c>
      <c r="V438" s="14">
        <v>0.11</v>
      </c>
      <c r="Y438" s="15">
        <v>11.96</v>
      </c>
      <c r="Z438" s="13">
        <v>2453.1326362137106</v>
      </c>
    </row>
    <row r="439" spans="1:26" ht="12.75">
      <c r="A439" s="3">
        <v>36640</v>
      </c>
      <c r="B439" s="39">
        <v>115</v>
      </c>
      <c r="C439" s="4">
        <v>0.856249988</v>
      </c>
      <c r="D439" s="40">
        <v>0.856249988</v>
      </c>
      <c r="E439" s="2">
        <v>4300</v>
      </c>
      <c r="F439" s="41">
        <v>0</v>
      </c>
      <c r="I439" s="9">
        <v>802.8</v>
      </c>
      <c r="J439" s="59">
        <f t="shared" si="25"/>
        <v>755.3199999999999</v>
      </c>
      <c r="K439" s="11">
        <f t="shared" si="26"/>
        <v>2439.5079707422906</v>
      </c>
      <c r="L439" s="11">
        <f t="shared" si="24"/>
        <v>2427.8079707422908</v>
      </c>
      <c r="N439" s="13">
        <f t="shared" si="27"/>
        <v>2427.8079707422908</v>
      </c>
      <c r="O439" s="5">
        <v>3.4</v>
      </c>
      <c r="P439" s="5">
        <v>45.6</v>
      </c>
      <c r="Q439" s="5">
        <v>54.9</v>
      </c>
      <c r="S439" s="14">
        <v>1.621</v>
      </c>
      <c r="V439" s="14">
        <v>0.111</v>
      </c>
      <c r="Y439" s="15">
        <v>11.229</v>
      </c>
      <c r="Z439" s="13">
        <v>2427.8079707422908</v>
      </c>
    </row>
    <row r="440" spans="1:26" ht="12.75">
      <c r="A440" s="3">
        <v>36640</v>
      </c>
      <c r="B440" s="39">
        <v>115</v>
      </c>
      <c r="C440" s="4">
        <v>0.85636574</v>
      </c>
      <c r="D440" s="40">
        <v>0.85636574</v>
      </c>
      <c r="E440" s="2">
        <v>4310</v>
      </c>
      <c r="F440" s="41">
        <v>0</v>
      </c>
      <c r="I440" s="9">
        <v>804.5</v>
      </c>
      <c r="J440" s="59">
        <f t="shared" si="25"/>
        <v>757.02</v>
      </c>
      <c r="K440" s="11">
        <f t="shared" si="26"/>
        <v>2420.839254344893</v>
      </c>
      <c r="L440" s="11">
        <f t="shared" si="24"/>
        <v>2409.1392543448933</v>
      </c>
      <c r="N440" s="13">
        <f t="shared" si="27"/>
        <v>2409.1392543448933</v>
      </c>
      <c r="O440" s="5">
        <v>3.5</v>
      </c>
      <c r="P440" s="5">
        <v>45.3</v>
      </c>
      <c r="Q440" s="5">
        <v>54.1</v>
      </c>
      <c r="S440" s="14">
        <v>1.501</v>
      </c>
      <c r="V440" s="14">
        <v>0.101</v>
      </c>
      <c r="Y440" s="15">
        <v>11.492</v>
      </c>
      <c r="Z440" s="13">
        <v>2409.1392543448933</v>
      </c>
    </row>
    <row r="441" spans="1:26" ht="12.75">
      <c r="A441" s="3">
        <v>36640</v>
      </c>
      <c r="B441" s="39">
        <v>115</v>
      </c>
      <c r="C441" s="4">
        <v>0.856481493</v>
      </c>
      <c r="D441" s="40">
        <v>0.856481493</v>
      </c>
      <c r="E441" s="2">
        <v>4320</v>
      </c>
      <c r="F441" s="41">
        <v>0</v>
      </c>
      <c r="I441" s="9">
        <v>806.4</v>
      </c>
      <c r="J441" s="59">
        <f t="shared" si="25"/>
        <v>758.92</v>
      </c>
      <c r="K441" s="11">
        <f t="shared" si="26"/>
        <v>2400.0237657789407</v>
      </c>
      <c r="L441" s="11">
        <f t="shared" si="24"/>
        <v>2388.323765778941</v>
      </c>
      <c r="N441" s="13">
        <f t="shared" si="27"/>
        <v>2388.323765778941</v>
      </c>
      <c r="O441" s="5">
        <v>3.5</v>
      </c>
      <c r="P441" s="5">
        <v>45</v>
      </c>
      <c r="Q441" s="5">
        <v>54.9</v>
      </c>
      <c r="S441" s="14">
        <v>1.573</v>
      </c>
      <c r="V441" s="14">
        <v>0.132</v>
      </c>
      <c r="Y441" s="15">
        <v>12.051</v>
      </c>
      <c r="Z441" s="13">
        <v>2388.323765778941</v>
      </c>
    </row>
    <row r="442" spans="1:26" ht="12.75">
      <c r="A442" s="3">
        <v>36640</v>
      </c>
      <c r="B442" s="39">
        <v>115</v>
      </c>
      <c r="C442" s="4">
        <v>0.856597245</v>
      </c>
      <c r="D442" s="40">
        <v>0.856597245</v>
      </c>
      <c r="E442" s="2">
        <v>4330</v>
      </c>
      <c r="F442" s="41">
        <v>0</v>
      </c>
      <c r="I442" s="9">
        <v>808.5</v>
      </c>
      <c r="J442" s="59">
        <f t="shared" si="25"/>
        <v>761.02</v>
      </c>
      <c r="K442" s="11">
        <f t="shared" si="26"/>
        <v>2377.0777166227035</v>
      </c>
      <c r="L442" s="11">
        <f t="shared" si="24"/>
        <v>2365.3777166227037</v>
      </c>
      <c r="N442" s="13">
        <f t="shared" si="27"/>
        <v>2365.3777166227037</v>
      </c>
      <c r="O442" s="5">
        <v>3.7</v>
      </c>
      <c r="P442" s="5">
        <v>44.8</v>
      </c>
      <c r="Q442" s="5">
        <v>54.5</v>
      </c>
      <c r="R442" s="1">
        <v>1.1E-05</v>
      </c>
      <c r="S442" s="14">
        <v>1.531</v>
      </c>
      <c r="V442" s="14">
        <v>0.121</v>
      </c>
      <c r="Y442" s="15">
        <v>11.506</v>
      </c>
      <c r="Z442" s="13">
        <v>2365.3777166227037</v>
      </c>
    </row>
    <row r="443" spans="1:26" ht="12.75">
      <c r="A443" s="3">
        <v>36640</v>
      </c>
      <c r="B443" s="39">
        <v>115</v>
      </c>
      <c r="C443" s="4">
        <v>0.856712937</v>
      </c>
      <c r="D443" s="40">
        <v>0.856712937</v>
      </c>
      <c r="E443" s="2">
        <v>4340</v>
      </c>
      <c r="F443" s="41">
        <v>0</v>
      </c>
      <c r="I443" s="9">
        <v>811.4</v>
      </c>
      <c r="J443" s="59">
        <f t="shared" si="25"/>
        <v>763.92</v>
      </c>
      <c r="K443" s="11">
        <f t="shared" si="26"/>
        <v>2345.4941946360073</v>
      </c>
      <c r="L443" s="11">
        <f t="shared" si="24"/>
        <v>2333.7941946360074</v>
      </c>
      <c r="N443" s="13">
        <f t="shared" si="27"/>
        <v>2333.7941946360074</v>
      </c>
      <c r="O443" s="5">
        <v>3.5</v>
      </c>
      <c r="P443" s="5">
        <v>44.9</v>
      </c>
      <c r="Q443" s="5">
        <v>56.1</v>
      </c>
      <c r="S443" s="14">
        <v>1.54</v>
      </c>
      <c r="V443" s="14">
        <v>0.089</v>
      </c>
      <c r="Y443" s="15">
        <v>11.336</v>
      </c>
      <c r="Z443" s="13">
        <v>2333.7941946360074</v>
      </c>
    </row>
    <row r="444" spans="1:26" ht="12.75">
      <c r="A444" s="3">
        <v>36640</v>
      </c>
      <c r="B444" s="39">
        <v>115</v>
      </c>
      <c r="C444" s="4">
        <v>0.85682869</v>
      </c>
      <c r="D444" s="40">
        <v>0.85682869</v>
      </c>
      <c r="E444" s="2">
        <v>4350</v>
      </c>
      <c r="F444" s="41">
        <v>0</v>
      </c>
      <c r="I444" s="9">
        <v>813.3</v>
      </c>
      <c r="J444" s="59">
        <f t="shared" si="25"/>
        <v>765.8199999999999</v>
      </c>
      <c r="K444" s="11">
        <f t="shared" si="26"/>
        <v>2324.866485718217</v>
      </c>
      <c r="L444" s="11">
        <f t="shared" si="24"/>
        <v>2313.1664857182172</v>
      </c>
      <c r="N444" s="13">
        <f t="shared" si="27"/>
        <v>2313.1664857182172</v>
      </c>
      <c r="O444" s="5">
        <v>3.5</v>
      </c>
      <c r="P444" s="5">
        <v>45.6</v>
      </c>
      <c r="Q444" s="5">
        <v>55.9</v>
      </c>
      <c r="S444" s="14">
        <v>1.553</v>
      </c>
      <c r="V444" s="14">
        <v>0.103</v>
      </c>
      <c r="Y444" s="15">
        <v>12.081</v>
      </c>
      <c r="Z444" s="13">
        <v>2313.1664857182172</v>
      </c>
    </row>
    <row r="445" spans="1:26" ht="12.75">
      <c r="A445" s="3">
        <v>36640</v>
      </c>
      <c r="B445" s="39">
        <v>115</v>
      </c>
      <c r="C445" s="4">
        <v>0.856944442</v>
      </c>
      <c r="D445" s="40">
        <v>0.856944442</v>
      </c>
      <c r="E445" s="2">
        <v>4360</v>
      </c>
      <c r="F445" s="41">
        <v>0</v>
      </c>
      <c r="I445" s="9">
        <v>817.4</v>
      </c>
      <c r="J445" s="59">
        <f t="shared" si="25"/>
        <v>769.92</v>
      </c>
      <c r="K445" s="11">
        <f t="shared" si="26"/>
        <v>2280.5278847665836</v>
      </c>
      <c r="L445" s="11">
        <f t="shared" si="24"/>
        <v>2268.827884766584</v>
      </c>
      <c r="N445" s="13">
        <f t="shared" si="27"/>
        <v>2268.827884766584</v>
      </c>
      <c r="O445" s="5">
        <v>3.8</v>
      </c>
      <c r="P445" s="5">
        <v>46</v>
      </c>
      <c r="Q445" s="5">
        <v>56.5</v>
      </c>
      <c r="S445" s="14">
        <v>1.552</v>
      </c>
      <c r="V445" s="14">
        <v>0.142</v>
      </c>
      <c r="Y445" s="15">
        <v>12.137</v>
      </c>
      <c r="Z445" s="13">
        <v>2268.827884766584</v>
      </c>
    </row>
    <row r="446" spans="1:26" ht="12.75">
      <c r="A446" s="3">
        <v>36640</v>
      </c>
      <c r="B446" s="39">
        <v>115</v>
      </c>
      <c r="C446" s="4">
        <v>0.857060194</v>
      </c>
      <c r="D446" s="40">
        <v>0.857060194</v>
      </c>
      <c r="E446" s="2">
        <v>4370</v>
      </c>
      <c r="F446" s="41">
        <v>0</v>
      </c>
      <c r="I446" s="9">
        <v>819.9</v>
      </c>
      <c r="J446" s="59">
        <f t="shared" si="25"/>
        <v>772.42</v>
      </c>
      <c r="K446" s="11">
        <f t="shared" si="26"/>
        <v>2253.6078844926346</v>
      </c>
      <c r="L446" s="11">
        <f t="shared" si="24"/>
        <v>2241.907884492635</v>
      </c>
      <c r="N446" s="13">
        <f t="shared" si="27"/>
        <v>2241.907884492635</v>
      </c>
      <c r="O446" s="5">
        <v>3.8</v>
      </c>
      <c r="P446" s="5">
        <v>46.8</v>
      </c>
      <c r="Q446" s="5">
        <v>54.6</v>
      </c>
      <c r="S446" s="14">
        <v>1.513</v>
      </c>
      <c r="V446" s="14">
        <v>0.103</v>
      </c>
      <c r="Y446" s="15">
        <v>12.082</v>
      </c>
      <c r="Z446" s="13">
        <v>2241.907884492635</v>
      </c>
    </row>
    <row r="447" spans="1:26" ht="12.75">
      <c r="A447" s="3">
        <v>36640</v>
      </c>
      <c r="B447" s="39">
        <v>115</v>
      </c>
      <c r="C447" s="4">
        <v>0.857175946</v>
      </c>
      <c r="D447" s="40">
        <v>0.857175946</v>
      </c>
      <c r="E447" s="2">
        <v>4380</v>
      </c>
      <c r="F447" s="41">
        <v>0</v>
      </c>
      <c r="I447" s="9">
        <v>821.7</v>
      </c>
      <c r="J447" s="59">
        <f t="shared" si="25"/>
        <v>774.22</v>
      </c>
      <c r="K447" s="11">
        <f t="shared" si="26"/>
        <v>2234.279379839925</v>
      </c>
      <c r="L447" s="11">
        <f t="shared" si="24"/>
        <v>2222.579379839925</v>
      </c>
      <c r="N447" s="13">
        <f t="shared" si="27"/>
        <v>2222.579379839925</v>
      </c>
      <c r="O447" s="5">
        <v>3.8</v>
      </c>
      <c r="P447" s="5">
        <v>47.6</v>
      </c>
      <c r="Q447" s="5">
        <v>55</v>
      </c>
      <c r="S447" s="14">
        <v>1.522</v>
      </c>
      <c r="V447" s="14">
        <v>0.131</v>
      </c>
      <c r="Y447" s="15">
        <v>11.351</v>
      </c>
      <c r="Z447" s="13">
        <v>2222.579379839925</v>
      </c>
    </row>
    <row r="448" spans="1:26" ht="12.75">
      <c r="A448" s="3">
        <v>36640</v>
      </c>
      <c r="B448" s="39">
        <v>115</v>
      </c>
      <c r="C448" s="4">
        <v>0.857291639</v>
      </c>
      <c r="D448" s="40">
        <v>0.857291639</v>
      </c>
      <c r="E448" s="2">
        <v>4390</v>
      </c>
      <c r="F448" s="41">
        <v>0</v>
      </c>
      <c r="I448" s="9">
        <v>823.5</v>
      </c>
      <c r="J448" s="59">
        <f t="shared" si="25"/>
        <v>776.02</v>
      </c>
      <c r="K448" s="11">
        <f t="shared" si="26"/>
        <v>2214.9957602884674</v>
      </c>
      <c r="L448" s="11">
        <f t="shared" si="24"/>
        <v>2203.2957602884676</v>
      </c>
      <c r="N448" s="13">
        <f t="shared" si="27"/>
        <v>2203.2957602884676</v>
      </c>
      <c r="O448" s="5">
        <v>3.9</v>
      </c>
      <c r="P448" s="5">
        <v>48.4</v>
      </c>
      <c r="Q448" s="5">
        <v>55.4</v>
      </c>
      <c r="R448" s="1">
        <v>1.5E-05</v>
      </c>
      <c r="S448" s="14">
        <v>1.431</v>
      </c>
      <c r="V448" s="14">
        <v>0.121</v>
      </c>
      <c r="Y448" s="15">
        <v>11.844</v>
      </c>
      <c r="Z448" s="13">
        <v>2203.2957602884676</v>
      </c>
    </row>
    <row r="449" spans="1:26" ht="12.75">
      <c r="A449" s="3">
        <v>36640</v>
      </c>
      <c r="B449" s="39">
        <v>115</v>
      </c>
      <c r="C449" s="4">
        <v>0.857407391</v>
      </c>
      <c r="D449" s="40">
        <v>0.857407391</v>
      </c>
      <c r="E449" s="2">
        <v>4400</v>
      </c>
      <c r="F449" s="41">
        <v>0</v>
      </c>
      <c r="I449" s="9">
        <v>825.7</v>
      </c>
      <c r="J449" s="59">
        <f t="shared" si="25"/>
        <v>778.22</v>
      </c>
      <c r="K449" s="11">
        <f t="shared" si="26"/>
        <v>2191.487543771822</v>
      </c>
      <c r="L449" s="11">
        <f t="shared" si="24"/>
        <v>2179.787543771822</v>
      </c>
      <c r="N449" s="13">
        <f t="shared" si="27"/>
        <v>2179.787543771822</v>
      </c>
      <c r="O449" s="5">
        <v>4</v>
      </c>
      <c r="P449" s="5">
        <v>48.7</v>
      </c>
      <c r="Q449" s="5">
        <v>56.4</v>
      </c>
      <c r="S449" s="14">
        <v>1.542</v>
      </c>
      <c r="V449" s="14">
        <v>0.121</v>
      </c>
      <c r="Y449" s="15">
        <v>11.274</v>
      </c>
      <c r="Z449" s="13">
        <v>2179.787543771822</v>
      </c>
    </row>
    <row r="450" spans="1:26" ht="12.75">
      <c r="A450" s="3">
        <v>36640</v>
      </c>
      <c r="B450" s="39">
        <v>115</v>
      </c>
      <c r="C450" s="4">
        <v>0.857523143</v>
      </c>
      <c r="D450" s="40">
        <v>0.857523143</v>
      </c>
      <c r="E450" s="2">
        <v>4410</v>
      </c>
      <c r="F450" s="41">
        <v>0</v>
      </c>
      <c r="I450" s="9">
        <v>828.8</v>
      </c>
      <c r="J450" s="59">
        <f t="shared" si="25"/>
        <v>781.3199999999999</v>
      </c>
      <c r="K450" s="11">
        <f t="shared" si="26"/>
        <v>2158.474882143851</v>
      </c>
      <c r="L450" s="11">
        <f t="shared" si="24"/>
        <v>2146.7748821438513</v>
      </c>
      <c r="N450" s="13">
        <f t="shared" si="27"/>
        <v>2146.7748821438513</v>
      </c>
      <c r="O450" s="5">
        <v>4.2</v>
      </c>
      <c r="P450" s="5">
        <v>48.7</v>
      </c>
      <c r="Q450" s="5">
        <v>56.9</v>
      </c>
      <c r="S450" s="14">
        <v>1.501</v>
      </c>
      <c r="V450" s="14">
        <v>0.111</v>
      </c>
      <c r="Y450" s="15">
        <v>11.991</v>
      </c>
      <c r="Z450" s="13">
        <v>2146.7748821438513</v>
      </c>
    </row>
    <row r="451" spans="1:26" ht="12.75">
      <c r="A451" s="3">
        <v>36640</v>
      </c>
      <c r="B451" s="39">
        <v>115</v>
      </c>
      <c r="C451" s="4">
        <v>0.857638896</v>
      </c>
      <c r="D451" s="40">
        <v>0.857638896</v>
      </c>
      <c r="E451" s="2">
        <v>4420</v>
      </c>
      <c r="F451" s="41">
        <v>0</v>
      </c>
      <c r="I451" s="9">
        <v>831</v>
      </c>
      <c r="J451" s="59">
        <f t="shared" si="25"/>
        <v>783.52</v>
      </c>
      <c r="K451" s="11">
        <f t="shared" si="26"/>
        <v>2135.1259070988904</v>
      </c>
      <c r="L451" s="11">
        <f t="shared" si="24"/>
        <v>2123.4259070988905</v>
      </c>
      <c r="N451" s="13">
        <f t="shared" si="27"/>
        <v>2123.4259070988905</v>
      </c>
      <c r="O451" s="5">
        <v>4.3</v>
      </c>
      <c r="P451" s="5">
        <v>48.7</v>
      </c>
      <c r="Q451" s="5">
        <v>58</v>
      </c>
      <c r="S451" s="14">
        <v>1.484</v>
      </c>
      <c r="V451" s="14">
        <v>0.102</v>
      </c>
      <c r="Y451" s="15">
        <v>11.275</v>
      </c>
      <c r="Z451" s="13">
        <v>2123.4259070988905</v>
      </c>
    </row>
    <row r="452" spans="1:26" ht="12.75">
      <c r="A452" s="3">
        <v>36640</v>
      </c>
      <c r="B452" s="39">
        <v>115</v>
      </c>
      <c r="C452" s="4">
        <v>0.857754648</v>
      </c>
      <c r="D452" s="40">
        <v>0.857754648</v>
      </c>
      <c r="E452" s="2">
        <v>4430</v>
      </c>
      <c r="F452" s="41">
        <v>0</v>
      </c>
      <c r="I452" s="9">
        <v>832.1</v>
      </c>
      <c r="J452" s="59">
        <f t="shared" si="25"/>
        <v>784.62</v>
      </c>
      <c r="K452" s="11">
        <f t="shared" si="26"/>
        <v>2123.475993178694</v>
      </c>
      <c r="L452" s="11">
        <f t="shared" si="24"/>
        <v>2111.775993178694</v>
      </c>
      <c r="N452" s="13">
        <f t="shared" si="27"/>
        <v>2111.775993178694</v>
      </c>
      <c r="O452" s="5">
        <v>4.3</v>
      </c>
      <c r="P452" s="5">
        <v>48.7</v>
      </c>
      <c r="Q452" s="5">
        <v>54.6</v>
      </c>
      <c r="S452" s="14">
        <v>1.328</v>
      </c>
      <c r="V452" s="14">
        <v>0.101</v>
      </c>
      <c r="Y452" s="15">
        <v>12.097</v>
      </c>
      <c r="Z452" s="13">
        <v>2111.775993178694</v>
      </c>
    </row>
    <row r="453" spans="1:26" ht="12.75">
      <c r="A453" s="3">
        <v>36640</v>
      </c>
      <c r="B453" s="39">
        <v>115</v>
      </c>
      <c r="C453" s="4">
        <v>0.8578704</v>
      </c>
      <c r="D453" s="40">
        <v>0.8578704</v>
      </c>
      <c r="E453" s="2">
        <v>4440</v>
      </c>
      <c r="F453" s="41">
        <v>0</v>
      </c>
      <c r="I453" s="9">
        <v>833.3</v>
      </c>
      <c r="J453" s="59">
        <f t="shared" si="25"/>
        <v>785.8199999999999</v>
      </c>
      <c r="K453" s="11">
        <f t="shared" si="26"/>
        <v>2110.7856088459125</v>
      </c>
      <c r="L453" s="11">
        <f t="shared" si="24"/>
        <v>2099.0856088459127</v>
      </c>
      <c r="N453" s="13">
        <f t="shared" si="27"/>
        <v>2099.0856088459127</v>
      </c>
      <c r="O453" s="5">
        <v>4.3</v>
      </c>
      <c r="P453" s="5">
        <v>49</v>
      </c>
      <c r="Q453" s="5">
        <v>55.3</v>
      </c>
      <c r="S453" s="14">
        <v>1.354</v>
      </c>
      <c r="V453" s="14">
        <v>0.119</v>
      </c>
      <c r="Y453" s="15">
        <v>11.303</v>
      </c>
      <c r="Z453" s="13">
        <v>2099.0856088459127</v>
      </c>
    </row>
    <row r="454" spans="1:26" ht="12.75">
      <c r="A454" s="3">
        <v>36640</v>
      </c>
      <c r="B454" s="39">
        <v>115</v>
      </c>
      <c r="C454" s="4">
        <v>0.857986093</v>
      </c>
      <c r="D454" s="40">
        <v>0.857986093</v>
      </c>
      <c r="E454" s="2">
        <v>4450</v>
      </c>
      <c r="F454" s="41">
        <v>0</v>
      </c>
      <c r="I454" s="9">
        <v>834.5</v>
      </c>
      <c r="J454" s="59">
        <f t="shared" si="25"/>
        <v>787.02</v>
      </c>
      <c r="K454" s="11">
        <f t="shared" si="26"/>
        <v>2098.114588805889</v>
      </c>
      <c r="L454" s="11">
        <f t="shared" si="24"/>
        <v>2086.4145888058893</v>
      </c>
      <c r="N454" s="13">
        <f t="shared" si="27"/>
        <v>2086.4145888058893</v>
      </c>
      <c r="O454" s="5">
        <v>4.4</v>
      </c>
      <c r="P454" s="5">
        <v>48.9</v>
      </c>
      <c r="Q454" s="5">
        <v>55.9</v>
      </c>
      <c r="R454" s="1">
        <v>9.37E-06</v>
      </c>
      <c r="S454" s="14">
        <v>1.512</v>
      </c>
      <c r="V454" s="14">
        <v>0.121</v>
      </c>
      <c r="Y454" s="15">
        <v>11.193</v>
      </c>
      <c r="Z454" s="13">
        <v>2086.4145888058893</v>
      </c>
    </row>
    <row r="455" spans="1:26" ht="12.75">
      <c r="A455" s="3">
        <v>36640</v>
      </c>
      <c r="B455" s="39">
        <v>115</v>
      </c>
      <c r="C455" s="4">
        <v>0.858101845</v>
      </c>
      <c r="D455" s="40">
        <v>0.858101845</v>
      </c>
      <c r="E455" s="2">
        <v>4460</v>
      </c>
      <c r="F455" s="41">
        <v>0</v>
      </c>
      <c r="I455" s="9">
        <v>836.9</v>
      </c>
      <c r="J455" s="59">
        <f t="shared" si="25"/>
        <v>789.42</v>
      </c>
      <c r="K455" s="11">
        <f t="shared" si="26"/>
        <v>2072.830405849299</v>
      </c>
      <c r="L455" s="11">
        <f t="shared" si="24"/>
        <v>2061.130405849299</v>
      </c>
      <c r="N455" s="13">
        <f t="shared" si="27"/>
        <v>2061.130405849299</v>
      </c>
      <c r="O455" s="5">
        <v>4.6</v>
      </c>
      <c r="P455" s="5">
        <v>49.1</v>
      </c>
      <c r="Q455" s="5">
        <v>54.2</v>
      </c>
      <c r="S455" s="14">
        <v>1.711</v>
      </c>
      <c r="V455" s="14">
        <v>0.121</v>
      </c>
      <c r="Y455" s="15">
        <v>11.953</v>
      </c>
      <c r="Z455" s="13">
        <v>2061.130405849299</v>
      </c>
    </row>
    <row r="456" spans="1:26" ht="12.75">
      <c r="A456" s="3">
        <v>36640</v>
      </c>
      <c r="B456" s="39">
        <v>115</v>
      </c>
      <c r="C456" s="4">
        <v>0.858217597</v>
      </c>
      <c r="D456" s="40">
        <v>0.858217597</v>
      </c>
      <c r="E456" s="2">
        <v>4470</v>
      </c>
      <c r="F456" s="41">
        <v>0</v>
      </c>
      <c r="I456" s="9">
        <v>839.9</v>
      </c>
      <c r="J456" s="59">
        <f t="shared" si="25"/>
        <v>792.42</v>
      </c>
      <c r="K456" s="11">
        <f t="shared" si="26"/>
        <v>2041.3330559481808</v>
      </c>
      <c r="L456" s="11">
        <f t="shared" si="24"/>
        <v>2029.6330559481808</v>
      </c>
      <c r="N456" s="13">
        <f t="shared" si="27"/>
        <v>2029.6330559481808</v>
      </c>
      <c r="O456" s="5">
        <v>4.7</v>
      </c>
      <c r="P456" s="5">
        <v>49.5</v>
      </c>
      <c r="Q456" s="5">
        <v>58.3</v>
      </c>
      <c r="S456" s="14">
        <v>1.315</v>
      </c>
      <c r="V456" s="14">
        <v>0.1</v>
      </c>
      <c r="Y456" s="15">
        <v>11.855</v>
      </c>
      <c r="Z456" s="13">
        <v>2029.6330559481808</v>
      </c>
    </row>
    <row r="457" spans="1:26" ht="12.75">
      <c r="A457" s="3">
        <v>36640</v>
      </c>
      <c r="B457" s="39">
        <v>115</v>
      </c>
      <c r="C457" s="4">
        <v>0.858333349</v>
      </c>
      <c r="D457" s="40">
        <v>0.858333349</v>
      </c>
      <c r="E457" s="2">
        <v>4480</v>
      </c>
      <c r="F457" s="41">
        <v>0</v>
      </c>
      <c r="I457" s="9">
        <v>842</v>
      </c>
      <c r="J457" s="59">
        <f t="shared" si="25"/>
        <v>794.52</v>
      </c>
      <c r="K457" s="11">
        <f t="shared" si="26"/>
        <v>2019.3557813693046</v>
      </c>
      <c r="L457" s="11">
        <f aca="true" t="shared" si="28" ref="L457:L520">(K457-11.7)</f>
        <v>2007.6557813693046</v>
      </c>
      <c r="N457" s="13">
        <f t="shared" si="27"/>
        <v>2007.6557813693046</v>
      </c>
      <c r="O457" s="5">
        <v>4.8</v>
      </c>
      <c r="P457" s="5">
        <v>49.5</v>
      </c>
      <c r="Q457" s="5">
        <v>56.3</v>
      </c>
      <c r="S457" s="14">
        <v>1.443</v>
      </c>
      <c r="V457" s="14">
        <v>0.109</v>
      </c>
      <c r="Y457" s="15">
        <v>11.207</v>
      </c>
      <c r="Z457" s="13">
        <v>2007.6557813693046</v>
      </c>
    </row>
    <row r="458" spans="1:26" ht="12.75">
      <c r="A458" s="3">
        <v>36640</v>
      </c>
      <c r="B458" s="39">
        <v>115</v>
      </c>
      <c r="C458" s="4">
        <v>0.858449101</v>
      </c>
      <c r="D458" s="40">
        <v>0.858449101</v>
      </c>
      <c r="E458" s="2">
        <v>4490</v>
      </c>
      <c r="F458" s="41">
        <v>0</v>
      </c>
      <c r="I458" s="9">
        <v>842.5</v>
      </c>
      <c r="J458" s="59">
        <f aca="true" t="shared" si="29" ref="J458:J521">(I458-47.48)</f>
        <v>795.02</v>
      </c>
      <c r="K458" s="11">
        <f aca="true" t="shared" si="30" ref="K458:K521">(8303.951372*LN(1013.25/J458))</f>
        <v>2014.1316588899194</v>
      </c>
      <c r="L458" s="11">
        <f t="shared" si="28"/>
        <v>2002.4316588899194</v>
      </c>
      <c r="N458" s="13">
        <f aca="true" t="shared" si="31" ref="N458:N521">AVERAGE(L458:M458)</f>
        <v>2002.4316588899194</v>
      </c>
      <c r="O458" s="5">
        <v>4.8</v>
      </c>
      <c r="P458" s="5">
        <v>49.3</v>
      </c>
      <c r="Q458" s="5">
        <v>56.4</v>
      </c>
      <c r="S458" s="14">
        <v>1.371</v>
      </c>
      <c r="V458" s="14">
        <v>0.1</v>
      </c>
      <c r="Y458" s="15">
        <v>11.582</v>
      </c>
      <c r="Z458" s="13">
        <v>2002.4316588899194</v>
      </c>
    </row>
    <row r="459" spans="1:26" ht="12.75">
      <c r="A459" s="3">
        <v>36640</v>
      </c>
      <c r="B459" s="39">
        <v>115</v>
      </c>
      <c r="C459" s="4">
        <v>0.858564794</v>
      </c>
      <c r="D459" s="40">
        <v>0.858564794</v>
      </c>
      <c r="E459" s="2">
        <v>4500</v>
      </c>
      <c r="F459" s="41">
        <v>0</v>
      </c>
      <c r="I459" s="9">
        <v>843.7</v>
      </c>
      <c r="J459" s="59">
        <f t="shared" si="29"/>
        <v>796.22</v>
      </c>
      <c r="K459" s="11">
        <f t="shared" si="30"/>
        <v>2001.607157827329</v>
      </c>
      <c r="L459" s="11">
        <f t="shared" si="28"/>
        <v>1989.907157827329</v>
      </c>
      <c r="N459" s="13">
        <f t="shared" si="31"/>
        <v>1989.907157827329</v>
      </c>
      <c r="O459" s="5">
        <v>4.7</v>
      </c>
      <c r="P459" s="5">
        <v>49.6</v>
      </c>
      <c r="Q459" s="5">
        <v>56.5</v>
      </c>
      <c r="S459" s="14">
        <v>1.471</v>
      </c>
      <c r="V459" s="14">
        <v>0.111</v>
      </c>
      <c r="Y459" s="15">
        <v>12.033</v>
      </c>
      <c r="Z459" s="13">
        <v>1989.907157827329</v>
      </c>
    </row>
    <row r="460" spans="1:26" ht="12.75">
      <c r="A460" s="3">
        <v>36640</v>
      </c>
      <c r="B460" s="39">
        <v>115</v>
      </c>
      <c r="C460" s="4">
        <v>0.858680546</v>
      </c>
      <c r="D460" s="40">
        <v>0.858680546</v>
      </c>
      <c r="E460" s="2">
        <v>4510</v>
      </c>
      <c r="F460" s="41">
        <v>0</v>
      </c>
      <c r="I460" s="9">
        <v>845.8</v>
      </c>
      <c r="J460" s="59">
        <f t="shared" si="29"/>
        <v>798.3199999999999</v>
      </c>
      <c r="K460" s="11">
        <f t="shared" si="30"/>
        <v>1979.7346328818276</v>
      </c>
      <c r="L460" s="11">
        <f t="shared" si="28"/>
        <v>1968.0346328818275</v>
      </c>
      <c r="N460" s="13">
        <f t="shared" si="31"/>
        <v>1968.0346328818275</v>
      </c>
      <c r="O460" s="5">
        <v>5</v>
      </c>
      <c r="P460" s="5">
        <v>49.5</v>
      </c>
      <c r="Q460" s="5">
        <v>54.1</v>
      </c>
      <c r="R460" s="1">
        <v>7.98E-06</v>
      </c>
      <c r="S460" s="14">
        <v>1.472</v>
      </c>
      <c r="V460" s="14">
        <v>0.111</v>
      </c>
      <c r="Y460" s="15">
        <v>11.593</v>
      </c>
      <c r="Z460" s="13">
        <v>1968.0346328818275</v>
      </c>
    </row>
    <row r="461" spans="1:26" ht="12.75">
      <c r="A461" s="3">
        <v>36640</v>
      </c>
      <c r="B461" s="39">
        <v>115</v>
      </c>
      <c r="C461" s="4">
        <v>0.858796299</v>
      </c>
      <c r="D461" s="40">
        <v>0.858796299</v>
      </c>
      <c r="E461" s="2">
        <v>4520</v>
      </c>
      <c r="F461" s="41">
        <v>0</v>
      </c>
      <c r="I461" s="9">
        <v>845.9</v>
      </c>
      <c r="J461" s="59">
        <f t="shared" si="29"/>
        <v>798.42</v>
      </c>
      <c r="K461" s="11">
        <f t="shared" si="30"/>
        <v>1978.6945197284197</v>
      </c>
      <c r="L461" s="11">
        <f t="shared" si="28"/>
        <v>1966.9945197284196</v>
      </c>
      <c r="N461" s="13">
        <f t="shared" si="31"/>
        <v>1966.9945197284196</v>
      </c>
      <c r="O461" s="5">
        <v>4.6</v>
      </c>
      <c r="P461" s="5">
        <v>50.2</v>
      </c>
      <c r="Q461" s="5">
        <v>55.4</v>
      </c>
      <c r="S461" s="14">
        <v>1.296</v>
      </c>
      <c r="V461" s="14">
        <v>0.1</v>
      </c>
      <c r="Y461" s="15">
        <v>12.028</v>
      </c>
      <c r="Z461" s="13">
        <v>1966.9945197284196</v>
      </c>
    </row>
    <row r="462" spans="1:26" ht="12.75">
      <c r="A462" s="3">
        <v>36640</v>
      </c>
      <c r="B462" s="39">
        <v>115</v>
      </c>
      <c r="C462" s="4">
        <v>0.858912051</v>
      </c>
      <c r="D462" s="40">
        <v>0.858912051</v>
      </c>
      <c r="E462" s="2">
        <v>4530</v>
      </c>
      <c r="F462" s="41">
        <v>0</v>
      </c>
      <c r="I462" s="9">
        <v>848.1</v>
      </c>
      <c r="J462" s="59">
        <f t="shared" si="29"/>
        <v>800.62</v>
      </c>
      <c r="K462" s="11">
        <f t="shared" si="30"/>
        <v>1955.8449292925034</v>
      </c>
      <c r="L462" s="11">
        <f t="shared" si="28"/>
        <v>1944.1449292925033</v>
      </c>
      <c r="N462" s="13">
        <f t="shared" si="31"/>
        <v>1944.1449292925033</v>
      </c>
      <c r="O462" s="5">
        <v>4.8</v>
      </c>
      <c r="P462" s="5">
        <v>51.4</v>
      </c>
      <c r="Q462" s="5">
        <v>55.1</v>
      </c>
      <c r="S462" s="14">
        <v>1.461</v>
      </c>
      <c r="V462" s="14">
        <v>0.11</v>
      </c>
      <c r="Y462" s="15">
        <v>11.49</v>
      </c>
      <c r="Z462" s="13">
        <v>1944.1449292925033</v>
      </c>
    </row>
    <row r="463" spans="1:26" ht="12.75">
      <c r="A463" s="3">
        <v>36640</v>
      </c>
      <c r="B463" s="39">
        <v>115</v>
      </c>
      <c r="C463" s="4">
        <v>0.859027803</v>
      </c>
      <c r="D463" s="40">
        <v>0.859027803</v>
      </c>
      <c r="E463" s="2">
        <v>4540</v>
      </c>
      <c r="F463" s="41">
        <v>0</v>
      </c>
      <c r="I463" s="9">
        <v>850.9</v>
      </c>
      <c r="J463" s="59">
        <f t="shared" si="29"/>
        <v>803.42</v>
      </c>
      <c r="K463" s="11">
        <f t="shared" si="30"/>
        <v>1926.854271381613</v>
      </c>
      <c r="L463" s="11">
        <f t="shared" si="28"/>
        <v>1915.154271381613</v>
      </c>
      <c r="N463" s="13">
        <f t="shared" si="31"/>
        <v>1915.154271381613</v>
      </c>
      <c r="O463" s="5">
        <v>5.1</v>
      </c>
      <c r="P463" s="5">
        <v>50.3</v>
      </c>
      <c r="Q463" s="5">
        <v>56.4</v>
      </c>
      <c r="S463" s="14">
        <v>1.381</v>
      </c>
      <c r="V463" s="14">
        <v>0.109</v>
      </c>
      <c r="Y463" s="15">
        <v>11.946</v>
      </c>
      <c r="Z463" s="13">
        <v>1915.154271381613</v>
      </c>
    </row>
    <row r="464" spans="1:26" ht="12.75">
      <c r="A464" s="3">
        <v>36640</v>
      </c>
      <c r="B464" s="39">
        <v>115</v>
      </c>
      <c r="C464" s="4">
        <v>0.859143496</v>
      </c>
      <c r="D464" s="40">
        <v>0.859143496</v>
      </c>
      <c r="E464" s="2">
        <v>4550</v>
      </c>
      <c r="F464" s="41">
        <v>0</v>
      </c>
      <c r="I464" s="9">
        <v>850.9</v>
      </c>
      <c r="J464" s="59">
        <f t="shared" si="29"/>
        <v>803.42</v>
      </c>
      <c r="K464" s="11">
        <f t="shared" si="30"/>
        <v>1926.854271381613</v>
      </c>
      <c r="L464" s="11">
        <f t="shared" si="28"/>
        <v>1915.154271381613</v>
      </c>
      <c r="N464" s="13">
        <f t="shared" si="31"/>
        <v>1915.154271381613</v>
      </c>
      <c r="O464" s="5">
        <v>5.1</v>
      </c>
      <c r="P464" s="5">
        <v>50.2</v>
      </c>
      <c r="Q464" s="5">
        <v>56</v>
      </c>
      <c r="S464" s="14">
        <v>1.217</v>
      </c>
      <c r="V464" s="14">
        <v>0.111</v>
      </c>
      <c r="Y464" s="15">
        <v>12.001</v>
      </c>
      <c r="Z464" s="13">
        <v>1915.154271381613</v>
      </c>
    </row>
    <row r="465" spans="1:26" ht="12.75">
      <c r="A465" s="3">
        <v>36640</v>
      </c>
      <c r="B465" s="39">
        <v>115</v>
      </c>
      <c r="C465" s="4">
        <v>0.859259248</v>
      </c>
      <c r="D465" s="40">
        <v>0.859259248</v>
      </c>
      <c r="E465" s="2">
        <v>4560</v>
      </c>
      <c r="F465" s="41">
        <v>0</v>
      </c>
      <c r="I465" s="9">
        <v>852.4</v>
      </c>
      <c r="J465" s="59">
        <f t="shared" si="29"/>
        <v>804.92</v>
      </c>
      <c r="K465" s="11">
        <f t="shared" si="30"/>
        <v>1911.3650953747347</v>
      </c>
      <c r="L465" s="11">
        <f t="shared" si="28"/>
        <v>1899.6650953747346</v>
      </c>
      <c r="N465" s="13">
        <f t="shared" si="31"/>
        <v>1899.6650953747346</v>
      </c>
      <c r="O465" s="5">
        <v>4.8</v>
      </c>
      <c r="P465" s="5">
        <v>53.7</v>
      </c>
      <c r="Q465" s="5">
        <v>54.5</v>
      </c>
      <c r="S465" s="14">
        <v>1.781</v>
      </c>
      <c r="V465" s="14">
        <v>0.123</v>
      </c>
      <c r="Y465" s="15">
        <v>12.094</v>
      </c>
      <c r="Z465" s="13">
        <v>1899.6650953747346</v>
      </c>
    </row>
    <row r="466" spans="1:26" ht="12.75">
      <c r="A466" s="3">
        <v>36640</v>
      </c>
      <c r="B466" s="39">
        <v>115</v>
      </c>
      <c r="C466" s="4">
        <v>0.859375</v>
      </c>
      <c r="D466" s="40">
        <v>0.859375</v>
      </c>
      <c r="E466" s="2">
        <v>4570</v>
      </c>
      <c r="F466" s="41">
        <v>0</v>
      </c>
      <c r="I466" s="9">
        <v>853.3</v>
      </c>
      <c r="J466" s="59">
        <f t="shared" si="29"/>
        <v>805.8199999999999</v>
      </c>
      <c r="K466" s="11">
        <f t="shared" si="30"/>
        <v>1902.085438803779</v>
      </c>
      <c r="L466" s="11">
        <f t="shared" si="28"/>
        <v>1890.385438803779</v>
      </c>
      <c r="N466" s="13">
        <f t="shared" si="31"/>
        <v>1890.385438803779</v>
      </c>
      <c r="O466" s="5">
        <v>5.1</v>
      </c>
      <c r="P466" s="5">
        <v>52</v>
      </c>
      <c r="Q466" s="5">
        <v>54.3</v>
      </c>
      <c r="R466" s="1">
        <v>1.43E-05</v>
      </c>
      <c r="S466" s="14">
        <v>1.154</v>
      </c>
      <c r="V466" s="14">
        <v>0.11</v>
      </c>
      <c r="Y466" s="15">
        <v>11.169</v>
      </c>
      <c r="Z466" s="13">
        <v>1890.385438803779</v>
      </c>
    </row>
    <row r="467" spans="1:26" ht="12.75">
      <c r="A467" s="3">
        <v>36640</v>
      </c>
      <c r="B467" s="39">
        <v>115</v>
      </c>
      <c r="C467" s="4">
        <v>0.859490752</v>
      </c>
      <c r="D467" s="40">
        <v>0.859490752</v>
      </c>
      <c r="E467" s="2">
        <v>4580</v>
      </c>
      <c r="F467" s="41">
        <v>0</v>
      </c>
      <c r="I467" s="9">
        <v>855.3</v>
      </c>
      <c r="J467" s="59">
        <f t="shared" si="29"/>
        <v>807.8199999999999</v>
      </c>
      <c r="K467" s="11">
        <f t="shared" si="30"/>
        <v>1881.501031812951</v>
      </c>
      <c r="L467" s="11">
        <f t="shared" si="28"/>
        <v>1869.801031812951</v>
      </c>
      <c r="N467" s="13">
        <f t="shared" si="31"/>
        <v>1869.801031812951</v>
      </c>
      <c r="O467" s="5">
        <v>5.1</v>
      </c>
      <c r="P467" s="5">
        <v>52</v>
      </c>
      <c r="Q467" s="5">
        <v>62.2</v>
      </c>
      <c r="S467" s="14">
        <v>1.43</v>
      </c>
      <c r="V467" s="14">
        <v>0.109</v>
      </c>
      <c r="Y467" s="15">
        <v>11.068</v>
      </c>
      <c r="Z467" s="13">
        <v>1869.801031812951</v>
      </c>
    </row>
    <row r="468" spans="1:26" ht="12.75">
      <c r="A468" s="3">
        <v>36640</v>
      </c>
      <c r="B468" s="39">
        <v>115</v>
      </c>
      <c r="C468" s="4">
        <v>0.859606504</v>
      </c>
      <c r="D468" s="40">
        <v>0.859606504</v>
      </c>
      <c r="E468" s="2">
        <v>4590</v>
      </c>
      <c r="F468" s="41">
        <v>0</v>
      </c>
      <c r="I468" s="9">
        <v>856.3</v>
      </c>
      <c r="J468" s="59">
        <f t="shared" si="29"/>
        <v>808.8199999999999</v>
      </c>
      <c r="K468" s="11">
        <f t="shared" si="30"/>
        <v>1871.2279315171525</v>
      </c>
      <c r="L468" s="11">
        <f t="shared" si="28"/>
        <v>1859.5279315171524</v>
      </c>
      <c r="N468" s="13">
        <f t="shared" si="31"/>
        <v>1859.5279315171524</v>
      </c>
      <c r="O468" s="5">
        <v>5.2</v>
      </c>
      <c r="P468" s="5">
        <v>52.1</v>
      </c>
      <c r="Q468" s="5">
        <v>53.8</v>
      </c>
      <c r="S468" s="14">
        <v>1.562</v>
      </c>
      <c r="V468" s="14">
        <v>0.099</v>
      </c>
      <c r="Y468" s="15">
        <v>12.112</v>
      </c>
      <c r="Z468" s="13">
        <v>1859.5279315171524</v>
      </c>
    </row>
    <row r="469" spans="1:26" ht="12.75">
      <c r="A469" s="3">
        <v>36640</v>
      </c>
      <c r="B469" s="39">
        <v>115</v>
      </c>
      <c r="C469" s="4">
        <v>0.859722197</v>
      </c>
      <c r="D469" s="40">
        <v>0.859722197</v>
      </c>
      <c r="E469" s="2">
        <v>4600</v>
      </c>
      <c r="F469" s="41">
        <v>0</v>
      </c>
      <c r="I469" s="9">
        <v>857</v>
      </c>
      <c r="J469" s="59">
        <f t="shared" si="29"/>
        <v>809.52</v>
      </c>
      <c r="K469" s="11">
        <f t="shared" si="30"/>
        <v>1864.0443158085748</v>
      </c>
      <c r="L469" s="11">
        <f t="shared" si="28"/>
        <v>1852.3443158085747</v>
      </c>
      <c r="N469" s="13">
        <f t="shared" si="31"/>
        <v>1852.3443158085747</v>
      </c>
      <c r="O469" s="5">
        <v>4.6</v>
      </c>
      <c r="P469" s="5">
        <v>57.4</v>
      </c>
      <c r="Q469" s="5">
        <v>53.5</v>
      </c>
      <c r="S469" s="14">
        <v>1.524</v>
      </c>
      <c r="V469" s="14">
        <v>0.111</v>
      </c>
      <c r="Y469" s="15">
        <v>11.545</v>
      </c>
      <c r="Z469" s="13">
        <v>1852.3443158085747</v>
      </c>
    </row>
    <row r="470" spans="1:26" ht="12.75">
      <c r="A470" s="3">
        <v>36640</v>
      </c>
      <c r="B470" s="39">
        <v>115</v>
      </c>
      <c r="C470" s="4">
        <v>0.859837949</v>
      </c>
      <c r="D470" s="40">
        <v>0.859837949</v>
      </c>
      <c r="E470" s="2">
        <v>4610</v>
      </c>
      <c r="F470" s="41">
        <v>0</v>
      </c>
      <c r="I470" s="9">
        <v>857.7</v>
      </c>
      <c r="J470" s="59">
        <f t="shared" si="29"/>
        <v>810.22</v>
      </c>
      <c r="K470" s="11">
        <f t="shared" si="30"/>
        <v>1856.8669091602467</v>
      </c>
      <c r="L470" s="11">
        <f t="shared" si="28"/>
        <v>1845.1669091602466</v>
      </c>
      <c r="N470" s="13">
        <f t="shared" si="31"/>
        <v>1845.1669091602466</v>
      </c>
      <c r="O470" s="5">
        <v>5</v>
      </c>
      <c r="P470" s="5">
        <v>56.4</v>
      </c>
      <c r="Q470" s="5">
        <v>53.5</v>
      </c>
      <c r="S470" s="14">
        <v>1.631</v>
      </c>
      <c r="V470" s="14">
        <v>0.121</v>
      </c>
      <c r="Y470" s="15">
        <v>11.171</v>
      </c>
      <c r="Z470" s="13">
        <v>1845.1669091602466</v>
      </c>
    </row>
    <row r="471" spans="1:26" ht="12.75">
      <c r="A471" s="3">
        <v>36640</v>
      </c>
      <c r="B471" s="39">
        <v>115</v>
      </c>
      <c r="C471" s="4">
        <v>0.859953701</v>
      </c>
      <c r="D471" s="40">
        <v>0.859953701</v>
      </c>
      <c r="E471" s="2">
        <v>4620</v>
      </c>
      <c r="F471" s="41">
        <v>0</v>
      </c>
      <c r="I471" s="9">
        <v>860.4</v>
      </c>
      <c r="J471" s="59">
        <f t="shared" si="29"/>
        <v>812.92</v>
      </c>
      <c r="K471" s="11">
        <f t="shared" si="30"/>
        <v>1829.240593027233</v>
      </c>
      <c r="L471" s="11">
        <f t="shared" si="28"/>
        <v>1817.540593027233</v>
      </c>
      <c r="N471" s="13">
        <f t="shared" si="31"/>
        <v>1817.540593027233</v>
      </c>
      <c r="O471" s="5">
        <v>4.2</v>
      </c>
      <c r="P471" s="5">
        <v>62.6</v>
      </c>
      <c r="Q471" s="5">
        <v>50.4</v>
      </c>
      <c r="S471" s="14">
        <v>1.47</v>
      </c>
      <c r="V471" s="14">
        <v>0.12</v>
      </c>
      <c r="Y471" s="15">
        <v>12.047</v>
      </c>
      <c r="Z471" s="13">
        <v>1817.540593027233</v>
      </c>
    </row>
    <row r="472" spans="1:26" ht="12.75">
      <c r="A472" s="3">
        <v>36640</v>
      </c>
      <c r="B472" s="39">
        <v>115</v>
      </c>
      <c r="C472" s="4">
        <v>0.860069454</v>
      </c>
      <c r="D472" s="40">
        <v>0.860069454</v>
      </c>
      <c r="E472" s="2">
        <v>4630</v>
      </c>
      <c r="F472" s="41">
        <v>0</v>
      </c>
      <c r="I472" s="9">
        <v>861.6</v>
      </c>
      <c r="J472" s="59">
        <f t="shared" si="29"/>
        <v>814.12</v>
      </c>
      <c r="K472" s="11">
        <f t="shared" si="30"/>
        <v>1816.991670501415</v>
      </c>
      <c r="L472" s="11">
        <f t="shared" si="28"/>
        <v>1805.291670501415</v>
      </c>
      <c r="N472" s="13">
        <f t="shared" si="31"/>
        <v>1805.291670501415</v>
      </c>
      <c r="O472" s="5">
        <v>4.9</v>
      </c>
      <c r="P472" s="5">
        <v>61.6</v>
      </c>
      <c r="Q472" s="5">
        <v>50.8</v>
      </c>
      <c r="R472" s="1">
        <v>2.6E-05</v>
      </c>
      <c r="S472" s="14">
        <v>1.346</v>
      </c>
      <c r="V472" s="14">
        <v>0.13</v>
      </c>
      <c r="Y472" s="15">
        <v>11.489</v>
      </c>
      <c r="Z472" s="13">
        <v>1805.291670501415</v>
      </c>
    </row>
    <row r="473" spans="1:26" ht="12.75">
      <c r="A473" s="3">
        <v>36640</v>
      </c>
      <c r="B473" s="39">
        <v>115</v>
      </c>
      <c r="C473" s="4">
        <v>0.860185206</v>
      </c>
      <c r="D473" s="40">
        <v>0.860185206</v>
      </c>
      <c r="E473" s="2">
        <v>4640</v>
      </c>
      <c r="F473" s="41">
        <v>0</v>
      </c>
      <c r="I473" s="9">
        <v>863.6</v>
      </c>
      <c r="J473" s="59">
        <f t="shared" si="29"/>
        <v>816.12</v>
      </c>
      <c r="K473" s="11">
        <f t="shared" si="30"/>
        <v>1796.6168654714434</v>
      </c>
      <c r="L473" s="11">
        <f t="shared" si="28"/>
        <v>1784.9168654714433</v>
      </c>
      <c r="N473" s="13">
        <f t="shared" si="31"/>
        <v>1784.9168654714433</v>
      </c>
      <c r="O473" s="5">
        <v>4.8</v>
      </c>
      <c r="P473" s="5">
        <v>62.2</v>
      </c>
      <c r="Q473" s="5">
        <v>52.9</v>
      </c>
      <c r="S473" s="14">
        <v>1.431</v>
      </c>
      <c r="V473" s="14">
        <v>0.14</v>
      </c>
      <c r="Y473" s="15">
        <v>11.281</v>
      </c>
      <c r="Z473" s="13">
        <v>1784.9168654714433</v>
      </c>
    </row>
    <row r="474" spans="1:26" ht="12.75">
      <c r="A474" s="3">
        <v>36640</v>
      </c>
      <c r="B474" s="39">
        <v>115</v>
      </c>
      <c r="C474" s="4">
        <v>0.860300899</v>
      </c>
      <c r="D474" s="40">
        <v>0.860300899</v>
      </c>
      <c r="E474" s="2">
        <v>4650</v>
      </c>
      <c r="F474" s="41">
        <v>0</v>
      </c>
      <c r="I474" s="9">
        <v>866.3</v>
      </c>
      <c r="J474" s="59">
        <f t="shared" si="29"/>
        <v>818.8199999999999</v>
      </c>
      <c r="K474" s="11">
        <f t="shared" si="30"/>
        <v>1769.1899396067163</v>
      </c>
      <c r="L474" s="11">
        <f t="shared" si="28"/>
        <v>1757.4899396067162</v>
      </c>
      <c r="N474" s="13">
        <f t="shared" si="31"/>
        <v>1757.4899396067162</v>
      </c>
      <c r="O474" s="5">
        <v>4.6</v>
      </c>
      <c r="P474" s="5">
        <v>67.2</v>
      </c>
      <c r="Q474" s="5">
        <v>48.5</v>
      </c>
      <c r="S474" s="14">
        <v>1.423</v>
      </c>
      <c r="V474" s="14">
        <v>0.121</v>
      </c>
      <c r="Y474" s="15">
        <v>11.633</v>
      </c>
      <c r="Z474" s="13">
        <v>1757.4899396067162</v>
      </c>
    </row>
    <row r="475" spans="1:26" ht="12.75">
      <c r="A475" s="3">
        <v>36640</v>
      </c>
      <c r="B475" s="39">
        <v>115</v>
      </c>
      <c r="C475" s="4">
        <v>0.860416651</v>
      </c>
      <c r="D475" s="40">
        <v>0.860416651</v>
      </c>
      <c r="E475" s="2">
        <v>4660</v>
      </c>
      <c r="F475" s="41">
        <v>0</v>
      </c>
      <c r="I475" s="9">
        <v>868.4</v>
      </c>
      <c r="J475" s="59">
        <f t="shared" si="29"/>
        <v>820.92</v>
      </c>
      <c r="K475" s="11">
        <f t="shared" si="30"/>
        <v>1747.9203390418356</v>
      </c>
      <c r="L475" s="11">
        <f t="shared" si="28"/>
        <v>1736.2203390418356</v>
      </c>
      <c r="N475" s="13">
        <f t="shared" si="31"/>
        <v>1736.2203390418356</v>
      </c>
      <c r="O475" s="5">
        <v>4.8</v>
      </c>
      <c r="P475" s="5">
        <v>67.3</v>
      </c>
      <c r="Q475" s="5">
        <v>47.1</v>
      </c>
      <c r="S475" s="14">
        <v>1.444</v>
      </c>
      <c r="V475" s="14">
        <v>0.131</v>
      </c>
      <c r="Y475" s="15">
        <v>11.811</v>
      </c>
      <c r="Z475" s="13">
        <v>1736.2203390418356</v>
      </c>
    </row>
    <row r="476" spans="1:26" ht="12.75">
      <c r="A476" s="3">
        <v>36640</v>
      </c>
      <c r="B476" s="39">
        <v>115</v>
      </c>
      <c r="C476" s="4">
        <v>0.860532403</v>
      </c>
      <c r="D476" s="40">
        <v>0.860532403</v>
      </c>
      <c r="E476" s="2">
        <v>4670</v>
      </c>
      <c r="F476" s="41">
        <v>0</v>
      </c>
      <c r="I476" s="9">
        <v>869.9</v>
      </c>
      <c r="J476" s="59">
        <f t="shared" si="29"/>
        <v>822.42</v>
      </c>
      <c r="K476" s="11">
        <f t="shared" si="30"/>
        <v>1732.7610530544487</v>
      </c>
      <c r="L476" s="11">
        <f t="shared" si="28"/>
        <v>1721.0610530544486</v>
      </c>
      <c r="N476" s="13">
        <f t="shared" si="31"/>
        <v>1721.0610530544486</v>
      </c>
      <c r="O476" s="5">
        <v>5</v>
      </c>
      <c r="P476" s="5">
        <v>67.5</v>
      </c>
      <c r="Q476" s="5">
        <v>50.9</v>
      </c>
      <c r="S476" s="14">
        <v>1.421</v>
      </c>
      <c r="V476" s="14">
        <v>0.11</v>
      </c>
      <c r="Y476" s="15">
        <v>11.182</v>
      </c>
      <c r="Z476" s="13">
        <v>1721.0610530544486</v>
      </c>
    </row>
    <row r="477" spans="1:26" ht="12.75">
      <c r="A477" s="3">
        <v>36640</v>
      </c>
      <c r="B477" s="39">
        <v>115</v>
      </c>
      <c r="C477" s="4">
        <v>0.860648155</v>
      </c>
      <c r="D477" s="40">
        <v>0.860648155</v>
      </c>
      <c r="E477" s="2">
        <v>4680</v>
      </c>
      <c r="F477" s="41">
        <v>0</v>
      </c>
      <c r="I477" s="9">
        <v>871.6</v>
      </c>
      <c r="J477" s="59">
        <f t="shared" si="29"/>
        <v>824.12</v>
      </c>
      <c r="K477" s="11">
        <f t="shared" si="30"/>
        <v>1715.613917426407</v>
      </c>
      <c r="L477" s="11">
        <f t="shared" si="28"/>
        <v>1703.913917426407</v>
      </c>
      <c r="N477" s="13">
        <f t="shared" si="31"/>
        <v>1703.913917426407</v>
      </c>
      <c r="O477" s="5">
        <v>5.3</v>
      </c>
      <c r="P477" s="5">
        <v>66.3</v>
      </c>
      <c r="Q477" s="5">
        <v>52</v>
      </c>
      <c r="S477" s="14">
        <v>1.314</v>
      </c>
      <c r="V477" s="14">
        <v>0.129</v>
      </c>
      <c r="Y477" s="15">
        <v>11.956</v>
      </c>
      <c r="Z477" s="13">
        <v>1703.913917426407</v>
      </c>
    </row>
    <row r="478" spans="1:26" ht="12.75">
      <c r="A478" s="3">
        <v>36640</v>
      </c>
      <c r="B478" s="39">
        <v>115</v>
      </c>
      <c r="C478" s="4">
        <v>0.860763907</v>
      </c>
      <c r="D478" s="40">
        <v>0.860763907</v>
      </c>
      <c r="E478" s="2">
        <v>4690</v>
      </c>
      <c r="F478" s="41">
        <v>0</v>
      </c>
      <c r="I478" s="9">
        <v>873.8</v>
      </c>
      <c r="J478" s="59">
        <f t="shared" si="29"/>
        <v>826.3199999999999</v>
      </c>
      <c r="K478" s="11">
        <f t="shared" si="30"/>
        <v>1693.4759374470907</v>
      </c>
      <c r="L478" s="11">
        <f t="shared" si="28"/>
        <v>1681.7759374470907</v>
      </c>
      <c r="N478" s="13">
        <f t="shared" si="31"/>
        <v>1681.7759374470907</v>
      </c>
      <c r="O478" s="5">
        <v>5.3</v>
      </c>
      <c r="P478" s="5">
        <v>66.6</v>
      </c>
      <c r="Q478" s="5">
        <v>53.8</v>
      </c>
      <c r="R478" s="1">
        <v>1.98E-05</v>
      </c>
      <c r="S478" s="14">
        <v>1.525</v>
      </c>
      <c r="V478" s="14">
        <v>0.124</v>
      </c>
      <c r="Y478" s="15">
        <v>12.003</v>
      </c>
      <c r="Z478" s="13">
        <v>1681.7759374470907</v>
      </c>
    </row>
    <row r="479" spans="1:26" ht="12.75">
      <c r="A479" s="3">
        <v>36640</v>
      </c>
      <c r="B479" s="39">
        <v>115</v>
      </c>
      <c r="C479" s="4">
        <v>0.8608796</v>
      </c>
      <c r="D479" s="40">
        <v>0.8608796</v>
      </c>
      <c r="E479" s="2">
        <v>4700</v>
      </c>
      <c r="F479" s="41">
        <v>0</v>
      </c>
      <c r="I479" s="9">
        <v>875.6</v>
      </c>
      <c r="J479" s="59">
        <f t="shared" si="29"/>
        <v>828.12</v>
      </c>
      <c r="K479" s="11">
        <f t="shared" si="30"/>
        <v>1675.4068405112623</v>
      </c>
      <c r="L479" s="11">
        <f t="shared" si="28"/>
        <v>1663.7068405112623</v>
      </c>
      <c r="N479" s="13">
        <f t="shared" si="31"/>
        <v>1663.7068405112623</v>
      </c>
      <c r="O479" s="5">
        <v>5.5</v>
      </c>
      <c r="P479" s="5">
        <v>67.5</v>
      </c>
      <c r="Q479" s="5">
        <v>54.5</v>
      </c>
      <c r="S479" s="14">
        <v>1.452</v>
      </c>
      <c r="V479" s="14">
        <v>0.131</v>
      </c>
      <c r="Y479" s="15">
        <v>0.001</v>
      </c>
      <c r="Z479" s="13">
        <v>1663.7068405112623</v>
      </c>
    </row>
    <row r="480" spans="1:26" ht="12.75">
      <c r="A480" s="3">
        <v>36640</v>
      </c>
      <c r="B480" s="39">
        <v>115</v>
      </c>
      <c r="C480" s="4">
        <v>0.860995352</v>
      </c>
      <c r="D480" s="40">
        <v>0.860995352</v>
      </c>
      <c r="E480" s="2">
        <v>4710</v>
      </c>
      <c r="F480" s="41">
        <v>0</v>
      </c>
      <c r="I480" s="9">
        <v>875.4</v>
      </c>
      <c r="J480" s="59">
        <f t="shared" si="29"/>
        <v>827.92</v>
      </c>
      <c r="K480" s="11">
        <f t="shared" si="30"/>
        <v>1677.4125774288193</v>
      </c>
      <c r="L480" s="11">
        <f t="shared" si="28"/>
        <v>1665.7125774288193</v>
      </c>
      <c r="N480" s="13">
        <f t="shared" si="31"/>
        <v>1665.7125774288193</v>
      </c>
      <c r="O480" s="5">
        <v>5.2</v>
      </c>
      <c r="P480" s="5">
        <v>69.8</v>
      </c>
      <c r="Q480" s="5">
        <v>53.9</v>
      </c>
      <c r="S480" s="14">
        <v>1.613</v>
      </c>
      <c r="V480" s="14">
        <v>0.141</v>
      </c>
      <c r="Y480" s="15">
        <v>-0.003</v>
      </c>
      <c r="Z480" s="13">
        <v>1665.7125774288193</v>
      </c>
    </row>
    <row r="481" spans="1:26" ht="12.75">
      <c r="A481" s="3">
        <v>36640</v>
      </c>
      <c r="B481" s="39">
        <v>115</v>
      </c>
      <c r="C481" s="4">
        <v>0.861111104</v>
      </c>
      <c r="D481" s="40">
        <v>0.861111104</v>
      </c>
      <c r="E481" s="2">
        <v>4720</v>
      </c>
      <c r="F481" s="41">
        <v>0</v>
      </c>
      <c r="I481" s="9">
        <v>875.8</v>
      </c>
      <c r="J481" s="59">
        <f t="shared" si="29"/>
        <v>828.3199999999999</v>
      </c>
      <c r="K481" s="11">
        <f t="shared" si="30"/>
        <v>1673.4015879425374</v>
      </c>
      <c r="L481" s="11">
        <f t="shared" si="28"/>
        <v>1661.7015879425373</v>
      </c>
      <c r="N481" s="13">
        <f t="shared" si="31"/>
        <v>1661.7015879425373</v>
      </c>
      <c r="O481" s="5">
        <v>5.1</v>
      </c>
      <c r="P481" s="5">
        <v>71.4</v>
      </c>
      <c r="Q481" s="5">
        <v>60.5</v>
      </c>
      <c r="S481" s="14">
        <v>1.216</v>
      </c>
      <c r="V481" s="14">
        <v>0.121</v>
      </c>
      <c r="Y481" s="15">
        <v>-0.006</v>
      </c>
      <c r="Z481" s="13">
        <v>1661.7015879425373</v>
      </c>
    </row>
    <row r="482" spans="1:26" ht="12.75">
      <c r="A482" s="3">
        <v>36640</v>
      </c>
      <c r="B482" s="39">
        <v>115</v>
      </c>
      <c r="C482" s="4">
        <v>0.861226857</v>
      </c>
      <c r="D482" s="40">
        <v>0.861226857</v>
      </c>
      <c r="E482" s="2">
        <v>4730</v>
      </c>
      <c r="F482" s="41">
        <v>0</v>
      </c>
      <c r="I482" s="9">
        <v>876.5</v>
      </c>
      <c r="J482" s="59">
        <f t="shared" si="29"/>
        <v>829.02</v>
      </c>
      <c r="K482" s="11">
        <f t="shared" si="30"/>
        <v>1666.3870148241076</v>
      </c>
      <c r="L482" s="11">
        <f t="shared" si="28"/>
        <v>1654.6870148241076</v>
      </c>
      <c r="N482" s="13">
        <f t="shared" si="31"/>
        <v>1654.6870148241076</v>
      </c>
      <c r="O482" s="5">
        <v>5</v>
      </c>
      <c r="P482" s="5">
        <v>72.9</v>
      </c>
      <c r="Q482" s="5">
        <v>59.8</v>
      </c>
      <c r="S482" s="14">
        <v>1.154</v>
      </c>
      <c r="V482" s="14">
        <v>0.12</v>
      </c>
      <c r="Y482" s="15">
        <v>-0.006</v>
      </c>
      <c r="Z482" s="13">
        <v>1654.6870148241076</v>
      </c>
    </row>
    <row r="483" spans="1:26" ht="12.75">
      <c r="A483" s="3">
        <v>36640</v>
      </c>
      <c r="B483" s="39">
        <v>115</v>
      </c>
      <c r="C483" s="4">
        <v>0.861342609</v>
      </c>
      <c r="D483" s="40">
        <v>0.861342609</v>
      </c>
      <c r="E483" s="2">
        <v>4740</v>
      </c>
      <c r="F483" s="41">
        <v>0</v>
      </c>
      <c r="I483" s="9">
        <v>874.6</v>
      </c>
      <c r="J483" s="59">
        <f t="shared" si="29"/>
        <v>827.12</v>
      </c>
      <c r="K483" s="11">
        <f t="shared" si="30"/>
        <v>1685.4403732705969</v>
      </c>
      <c r="L483" s="11">
        <f t="shared" si="28"/>
        <v>1673.7403732705968</v>
      </c>
      <c r="N483" s="13">
        <f t="shared" si="31"/>
        <v>1673.7403732705968</v>
      </c>
      <c r="O483" s="5">
        <v>5</v>
      </c>
      <c r="P483" s="5">
        <v>72.4</v>
      </c>
      <c r="Q483" s="5">
        <v>51.5</v>
      </c>
      <c r="S483" s="14">
        <v>1.106</v>
      </c>
      <c r="V483" s="14">
        <v>0.132</v>
      </c>
      <c r="Y483" s="15">
        <v>-0.003</v>
      </c>
      <c r="Z483" s="13">
        <v>1673.7403732705968</v>
      </c>
    </row>
    <row r="484" spans="1:26" ht="12.75">
      <c r="A484" s="3">
        <v>36640</v>
      </c>
      <c r="B484" s="39">
        <v>115</v>
      </c>
      <c r="C484" s="4">
        <v>0.861458361</v>
      </c>
      <c r="D484" s="40">
        <v>0.861458361</v>
      </c>
      <c r="E484" s="2">
        <v>4750</v>
      </c>
      <c r="F484" s="41">
        <v>0</v>
      </c>
      <c r="I484" s="9">
        <v>874.6</v>
      </c>
      <c r="J484" s="59">
        <f t="shared" si="29"/>
        <v>827.12</v>
      </c>
      <c r="K484" s="11">
        <f t="shared" si="30"/>
        <v>1685.4403732705969</v>
      </c>
      <c r="L484" s="11">
        <f t="shared" si="28"/>
        <v>1673.7403732705968</v>
      </c>
      <c r="N484" s="13">
        <f t="shared" si="31"/>
        <v>1673.7403732705968</v>
      </c>
      <c r="O484" s="5">
        <v>5</v>
      </c>
      <c r="P484" s="5">
        <v>71.1</v>
      </c>
      <c r="Q484" s="5">
        <v>50.9</v>
      </c>
      <c r="R484" s="1">
        <v>1.27E-05</v>
      </c>
      <c r="S484" s="14">
        <v>1.127</v>
      </c>
      <c r="V484" s="14">
        <v>0.111</v>
      </c>
      <c r="Y484" s="15">
        <v>-0.006</v>
      </c>
      <c r="Z484" s="13">
        <v>1673.7403732705968</v>
      </c>
    </row>
    <row r="485" spans="1:26" ht="12.75">
      <c r="A485" s="3">
        <v>36640</v>
      </c>
      <c r="B485" s="39">
        <v>115</v>
      </c>
      <c r="C485" s="4">
        <v>0.861574054</v>
      </c>
      <c r="D485" s="40">
        <v>0.861574054</v>
      </c>
      <c r="E485" s="2">
        <v>4760</v>
      </c>
      <c r="F485" s="41">
        <v>0</v>
      </c>
      <c r="I485" s="9">
        <v>874.6</v>
      </c>
      <c r="J485" s="59">
        <f t="shared" si="29"/>
        <v>827.12</v>
      </c>
      <c r="K485" s="11">
        <f t="shared" si="30"/>
        <v>1685.4403732705969</v>
      </c>
      <c r="L485" s="11">
        <f t="shared" si="28"/>
        <v>1673.7403732705968</v>
      </c>
      <c r="N485" s="13">
        <f t="shared" si="31"/>
        <v>1673.7403732705968</v>
      </c>
      <c r="O485" s="5">
        <v>5.1</v>
      </c>
      <c r="P485" s="5">
        <v>70.5</v>
      </c>
      <c r="Q485" s="5">
        <v>59</v>
      </c>
      <c r="S485" s="14">
        <v>1.014</v>
      </c>
      <c r="V485" s="14">
        <v>0.121</v>
      </c>
      <c r="Y485" s="15">
        <v>-0.006</v>
      </c>
      <c r="Z485" s="13">
        <v>1673.7403732705968</v>
      </c>
    </row>
    <row r="486" spans="1:26" ht="12.75">
      <c r="A486" s="3">
        <v>36640</v>
      </c>
      <c r="B486" s="39">
        <v>115</v>
      </c>
      <c r="C486" s="4">
        <v>0.861689806</v>
      </c>
      <c r="D486" s="40">
        <v>0.861689806</v>
      </c>
      <c r="E486" s="2">
        <v>4770</v>
      </c>
      <c r="F486" s="41">
        <v>0</v>
      </c>
      <c r="I486" s="9">
        <v>874.5</v>
      </c>
      <c r="J486" s="59">
        <f t="shared" si="29"/>
        <v>827.02</v>
      </c>
      <c r="K486" s="11">
        <f t="shared" si="30"/>
        <v>1686.4443936536497</v>
      </c>
      <c r="L486" s="11">
        <f t="shared" si="28"/>
        <v>1674.7443936536497</v>
      </c>
      <c r="N486" s="13">
        <f t="shared" si="31"/>
        <v>1674.7443936536497</v>
      </c>
      <c r="O486" s="5">
        <v>4.9</v>
      </c>
      <c r="P486" s="5">
        <v>70.6</v>
      </c>
      <c r="Q486" s="5">
        <v>52.1</v>
      </c>
      <c r="S486" s="14">
        <v>0.903</v>
      </c>
      <c r="V486" s="14">
        <v>0.101</v>
      </c>
      <c r="Y486" s="15">
        <v>-0.006</v>
      </c>
      <c r="Z486" s="13">
        <v>1674.7443936536497</v>
      </c>
    </row>
    <row r="487" spans="1:26" ht="12.75">
      <c r="A487" s="3">
        <v>36640</v>
      </c>
      <c r="B487" s="39">
        <v>115</v>
      </c>
      <c r="C487" s="4">
        <v>0.861805558</v>
      </c>
      <c r="D487" s="40">
        <v>0.861805558</v>
      </c>
      <c r="E487" s="2">
        <v>4780</v>
      </c>
      <c r="F487" s="41">
        <v>0</v>
      </c>
      <c r="I487" s="9">
        <v>875.7</v>
      </c>
      <c r="J487" s="59">
        <f t="shared" si="29"/>
        <v>828.22</v>
      </c>
      <c r="K487" s="11">
        <f t="shared" si="30"/>
        <v>1674.4041536979166</v>
      </c>
      <c r="L487" s="11">
        <f t="shared" si="28"/>
        <v>1662.7041536979166</v>
      </c>
      <c r="N487" s="13">
        <f t="shared" si="31"/>
        <v>1662.7041536979166</v>
      </c>
      <c r="O487" s="5">
        <v>4.9</v>
      </c>
      <c r="P487" s="5">
        <v>71.5</v>
      </c>
      <c r="Q487" s="5">
        <v>49.8</v>
      </c>
      <c r="S487" s="14">
        <v>1.127</v>
      </c>
      <c r="V487" s="14">
        <v>0.091</v>
      </c>
      <c r="Y487" s="15">
        <v>-0.007</v>
      </c>
      <c r="Z487" s="13">
        <v>1662.7041536979166</v>
      </c>
    </row>
    <row r="488" spans="1:26" ht="12.75">
      <c r="A488" s="3">
        <v>36640</v>
      </c>
      <c r="B488" s="39">
        <v>115</v>
      </c>
      <c r="C488" s="4">
        <v>0.86192131</v>
      </c>
      <c r="D488" s="40">
        <v>0.86192131</v>
      </c>
      <c r="E488" s="2">
        <v>4790</v>
      </c>
      <c r="F488" s="41">
        <v>0</v>
      </c>
      <c r="I488" s="9">
        <v>875.2</v>
      </c>
      <c r="J488" s="59">
        <f t="shared" si="29"/>
        <v>827.72</v>
      </c>
      <c r="K488" s="11">
        <f t="shared" si="30"/>
        <v>1679.418798929239</v>
      </c>
      <c r="L488" s="11">
        <f t="shared" si="28"/>
        <v>1667.718798929239</v>
      </c>
      <c r="N488" s="13">
        <f t="shared" si="31"/>
        <v>1667.718798929239</v>
      </c>
      <c r="O488" s="5">
        <v>4.9</v>
      </c>
      <c r="P488" s="5">
        <v>71.2</v>
      </c>
      <c r="Q488" s="5">
        <v>48</v>
      </c>
      <c r="S488" s="14">
        <v>0.965</v>
      </c>
      <c r="V488" s="14">
        <v>0.112</v>
      </c>
      <c r="Y488" s="15">
        <v>-0.006</v>
      </c>
      <c r="Z488" s="13">
        <v>1667.718798929239</v>
      </c>
    </row>
    <row r="489" spans="1:26" ht="12.75">
      <c r="A489" s="3">
        <v>36640</v>
      </c>
      <c r="B489" s="39">
        <v>115</v>
      </c>
      <c r="C489" s="4">
        <v>0.862037063</v>
      </c>
      <c r="D489" s="40">
        <v>0.862037063</v>
      </c>
      <c r="E489" s="2">
        <v>4800</v>
      </c>
      <c r="F489" s="41">
        <v>0</v>
      </c>
      <c r="I489" s="9">
        <v>874.5</v>
      </c>
      <c r="J489" s="59">
        <f t="shared" si="29"/>
        <v>827.02</v>
      </c>
      <c r="K489" s="11">
        <f t="shared" si="30"/>
        <v>1686.4443936536497</v>
      </c>
      <c r="L489" s="11">
        <f t="shared" si="28"/>
        <v>1674.7443936536497</v>
      </c>
      <c r="N489" s="13">
        <f t="shared" si="31"/>
        <v>1674.7443936536497</v>
      </c>
      <c r="O489" s="5">
        <v>4.9</v>
      </c>
      <c r="P489" s="5">
        <v>70</v>
      </c>
      <c r="Q489" s="5">
        <v>48.4</v>
      </c>
      <c r="S489" s="14">
        <v>1.127</v>
      </c>
      <c r="V489" s="14">
        <v>0.091</v>
      </c>
      <c r="Y489" s="15">
        <v>-0.008</v>
      </c>
      <c r="Z489" s="13">
        <v>1674.7443936536497</v>
      </c>
    </row>
    <row r="490" spans="1:26" ht="12.75">
      <c r="A490" s="3">
        <v>36640</v>
      </c>
      <c r="B490" s="39">
        <v>115</v>
      </c>
      <c r="C490" s="4">
        <v>0.862152755</v>
      </c>
      <c r="D490" s="40">
        <v>0.862152755</v>
      </c>
      <c r="E490" s="2">
        <v>4810</v>
      </c>
      <c r="F490" s="41">
        <v>0</v>
      </c>
      <c r="I490" s="9">
        <v>874.1</v>
      </c>
      <c r="J490" s="59">
        <f t="shared" si="29"/>
        <v>826.62</v>
      </c>
      <c r="K490" s="11">
        <f t="shared" si="30"/>
        <v>1690.4616895748698</v>
      </c>
      <c r="L490" s="11">
        <f t="shared" si="28"/>
        <v>1678.7616895748697</v>
      </c>
      <c r="N490" s="13">
        <f t="shared" si="31"/>
        <v>1678.7616895748697</v>
      </c>
      <c r="O490" s="5">
        <v>4.8</v>
      </c>
      <c r="P490" s="5">
        <v>69.4</v>
      </c>
      <c r="Q490" s="5">
        <v>47.1</v>
      </c>
      <c r="R490" s="1">
        <v>7.59E-06</v>
      </c>
      <c r="S490" s="14">
        <v>1.077</v>
      </c>
      <c r="V490" s="14">
        <v>0.121</v>
      </c>
      <c r="Y490" s="15">
        <v>-0.007</v>
      </c>
      <c r="Z490" s="13">
        <v>1678.7616895748697</v>
      </c>
    </row>
    <row r="491" spans="1:26" ht="12.75">
      <c r="A491" s="3">
        <v>36640</v>
      </c>
      <c r="B491" s="39">
        <v>115</v>
      </c>
      <c r="C491" s="4">
        <v>0.862268507</v>
      </c>
      <c r="D491" s="40">
        <v>0.862268507</v>
      </c>
      <c r="E491" s="2">
        <v>4820</v>
      </c>
      <c r="F491" s="41">
        <v>0</v>
      </c>
      <c r="I491" s="9">
        <v>875.5</v>
      </c>
      <c r="J491" s="59">
        <f t="shared" si="29"/>
        <v>828.02</v>
      </c>
      <c r="K491" s="11">
        <f t="shared" si="30"/>
        <v>1676.4096484118138</v>
      </c>
      <c r="L491" s="11">
        <f t="shared" si="28"/>
        <v>1664.7096484118138</v>
      </c>
      <c r="N491" s="13">
        <f t="shared" si="31"/>
        <v>1664.7096484118138</v>
      </c>
      <c r="O491" s="5">
        <v>4.8</v>
      </c>
      <c r="P491" s="5">
        <v>72.4</v>
      </c>
      <c r="Q491" s="5">
        <v>48.9</v>
      </c>
      <c r="S491" s="14">
        <v>1.156</v>
      </c>
      <c r="V491" s="14">
        <v>0.101</v>
      </c>
      <c r="Y491" s="15">
        <v>-0.007</v>
      </c>
      <c r="Z491" s="13">
        <v>1664.7096484118138</v>
      </c>
    </row>
    <row r="492" spans="1:26" ht="12.75">
      <c r="A492" s="3">
        <v>36640</v>
      </c>
      <c r="B492" s="39">
        <v>115</v>
      </c>
      <c r="C492" s="4">
        <v>0.86238426</v>
      </c>
      <c r="D492" s="40">
        <v>0.86238426</v>
      </c>
      <c r="E492" s="2">
        <v>4830</v>
      </c>
      <c r="F492" s="41">
        <v>0</v>
      </c>
      <c r="I492" s="9">
        <v>875.1</v>
      </c>
      <c r="J492" s="59">
        <f t="shared" si="29"/>
        <v>827.62</v>
      </c>
      <c r="K492" s="11">
        <f t="shared" si="30"/>
        <v>1680.4220914712062</v>
      </c>
      <c r="L492" s="11">
        <f t="shared" si="28"/>
        <v>1668.722091471206</v>
      </c>
      <c r="N492" s="13">
        <f t="shared" si="31"/>
        <v>1668.722091471206</v>
      </c>
      <c r="O492" s="5">
        <v>4.7</v>
      </c>
      <c r="P492" s="5">
        <v>74</v>
      </c>
      <c r="Q492" s="5">
        <v>49.9</v>
      </c>
      <c r="S492" s="14">
        <v>0.923</v>
      </c>
      <c r="V492" s="14">
        <v>0.11</v>
      </c>
      <c r="Y492" s="15">
        <v>-0.006</v>
      </c>
      <c r="Z492" s="13">
        <v>1668.722091471206</v>
      </c>
    </row>
    <row r="493" spans="1:26" ht="12.75">
      <c r="A493" s="3">
        <v>36640</v>
      </c>
      <c r="B493" s="39">
        <v>115</v>
      </c>
      <c r="C493" s="4">
        <v>0.862500012</v>
      </c>
      <c r="D493" s="40">
        <v>0.862500012</v>
      </c>
      <c r="E493" s="2">
        <v>4840</v>
      </c>
      <c r="F493" s="41">
        <v>0</v>
      </c>
      <c r="I493" s="9">
        <v>875.5</v>
      </c>
      <c r="J493" s="59">
        <f t="shared" si="29"/>
        <v>828.02</v>
      </c>
      <c r="K493" s="11">
        <f t="shared" si="30"/>
        <v>1676.4096484118138</v>
      </c>
      <c r="L493" s="11">
        <f t="shared" si="28"/>
        <v>1664.7096484118138</v>
      </c>
      <c r="N493" s="13">
        <f t="shared" si="31"/>
        <v>1664.7096484118138</v>
      </c>
      <c r="O493" s="5">
        <v>4.6</v>
      </c>
      <c r="P493" s="5">
        <v>75.3</v>
      </c>
      <c r="Q493" s="5">
        <v>52.6</v>
      </c>
      <c r="S493" s="14">
        <v>0.944</v>
      </c>
      <c r="V493" s="14">
        <v>0.103</v>
      </c>
      <c r="Y493" s="15">
        <v>-0.007</v>
      </c>
      <c r="Z493" s="13">
        <v>1664.7096484118138</v>
      </c>
    </row>
    <row r="494" spans="1:26" ht="12.75">
      <c r="A494" s="3">
        <v>36640</v>
      </c>
      <c r="B494" s="39">
        <v>115</v>
      </c>
      <c r="C494" s="4">
        <v>0.862615764</v>
      </c>
      <c r="D494" s="40">
        <v>0.862615764</v>
      </c>
      <c r="E494" s="2">
        <v>4850</v>
      </c>
      <c r="F494" s="41">
        <v>0</v>
      </c>
      <c r="I494" s="9">
        <v>876</v>
      </c>
      <c r="J494" s="59">
        <f t="shared" si="29"/>
        <v>828.52</v>
      </c>
      <c r="K494" s="11">
        <f t="shared" si="30"/>
        <v>1671.3968194887739</v>
      </c>
      <c r="L494" s="11">
        <f t="shared" si="28"/>
        <v>1659.6968194887738</v>
      </c>
      <c r="N494" s="13">
        <f t="shared" si="31"/>
        <v>1659.6968194887738</v>
      </c>
      <c r="O494" s="5">
        <v>5</v>
      </c>
      <c r="P494" s="5">
        <v>73.7</v>
      </c>
      <c r="Q494" s="5">
        <v>52.6</v>
      </c>
      <c r="S494" s="14">
        <v>1.147</v>
      </c>
      <c r="V494" s="14">
        <v>0.101</v>
      </c>
      <c r="Y494" s="15">
        <v>-0.006</v>
      </c>
      <c r="Z494" s="13">
        <v>1659.6968194887738</v>
      </c>
    </row>
    <row r="495" spans="1:26" ht="12.75">
      <c r="A495" s="3">
        <v>36640</v>
      </c>
      <c r="B495" s="39">
        <v>115</v>
      </c>
      <c r="C495" s="4">
        <v>0.862731457</v>
      </c>
      <c r="D495" s="40">
        <v>0.862731457</v>
      </c>
      <c r="E495" s="2">
        <v>4860</v>
      </c>
      <c r="F495" s="41">
        <v>0</v>
      </c>
      <c r="I495" s="9">
        <v>875.2</v>
      </c>
      <c r="J495" s="59">
        <f t="shared" si="29"/>
        <v>827.72</v>
      </c>
      <c r="K495" s="11">
        <f t="shared" si="30"/>
        <v>1679.418798929239</v>
      </c>
      <c r="L495" s="11">
        <f t="shared" si="28"/>
        <v>1667.718798929239</v>
      </c>
      <c r="N495" s="13">
        <f t="shared" si="31"/>
        <v>1667.718798929239</v>
      </c>
      <c r="O495" s="5">
        <v>5</v>
      </c>
      <c r="P495" s="5">
        <v>72.6</v>
      </c>
      <c r="Q495" s="5">
        <v>51.5</v>
      </c>
      <c r="S495" s="14">
        <v>1.087</v>
      </c>
      <c r="V495" s="14">
        <v>0.091</v>
      </c>
      <c r="Y495" s="15">
        <v>-0.006</v>
      </c>
      <c r="Z495" s="13">
        <v>1667.718798929239</v>
      </c>
    </row>
    <row r="496" spans="1:26" ht="12.75">
      <c r="A496" s="3">
        <v>36640</v>
      </c>
      <c r="B496" s="39">
        <v>115</v>
      </c>
      <c r="C496" s="4">
        <v>0.862847209</v>
      </c>
      <c r="D496" s="40">
        <v>0.862847209</v>
      </c>
      <c r="E496" s="2">
        <v>4870</v>
      </c>
      <c r="F496" s="41">
        <v>0</v>
      </c>
      <c r="I496" s="9">
        <v>875.9</v>
      </c>
      <c r="J496" s="59">
        <f t="shared" si="29"/>
        <v>828.42</v>
      </c>
      <c r="K496" s="11">
        <f t="shared" si="30"/>
        <v>1672.3991432158944</v>
      </c>
      <c r="L496" s="11">
        <f t="shared" si="28"/>
        <v>1660.6991432158943</v>
      </c>
      <c r="N496" s="13">
        <f t="shared" si="31"/>
        <v>1660.6991432158943</v>
      </c>
      <c r="O496" s="5">
        <v>5</v>
      </c>
      <c r="P496" s="5">
        <v>74.1</v>
      </c>
      <c r="Q496" s="5">
        <v>49.9</v>
      </c>
      <c r="R496" s="1">
        <v>1.22E-05</v>
      </c>
      <c r="S496" s="14">
        <v>0.964</v>
      </c>
      <c r="V496" s="14">
        <v>0.1</v>
      </c>
      <c r="Y496" s="15">
        <v>-0.006</v>
      </c>
      <c r="Z496" s="13">
        <v>1660.6991432158943</v>
      </c>
    </row>
    <row r="497" spans="1:26" ht="12.75">
      <c r="A497" s="3">
        <v>36640</v>
      </c>
      <c r="B497" s="39">
        <v>115</v>
      </c>
      <c r="C497" s="4">
        <v>0.862962961</v>
      </c>
      <c r="D497" s="40">
        <v>0.862962961</v>
      </c>
      <c r="E497" s="2">
        <v>4880</v>
      </c>
      <c r="F497" s="41">
        <v>0</v>
      </c>
      <c r="I497" s="9">
        <v>877</v>
      </c>
      <c r="J497" s="59">
        <f t="shared" si="29"/>
        <v>829.52</v>
      </c>
      <c r="K497" s="11">
        <f t="shared" si="30"/>
        <v>1661.3802307709248</v>
      </c>
      <c r="L497" s="11">
        <f t="shared" si="28"/>
        <v>1649.6802307709247</v>
      </c>
      <c r="N497" s="13">
        <f t="shared" si="31"/>
        <v>1649.6802307709247</v>
      </c>
      <c r="O497" s="5">
        <v>5.1</v>
      </c>
      <c r="P497" s="5">
        <v>75.5</v>
      </c>
      <c r="Q497" s="5">
        <v>51.4</v>
      </c>
      <c r="S497" s="14">
        <v>0.942</v>
      </c>
      <c r="V497" s="14">
        <v>0.109</v>
      </c>
      <c r="Y497" s="15">
        <v>-0.009</v>
      </c>
      <c r="Z497" s="13">
        <v>1649.6802307709247</v>
      </c>
    </row>
    <row r="498" spans="1:26" ht="12.75">
      <c r="A498" s="3">
        <v>36640</v>
      </c>
      <c r="B498" s="39">
        <v>115</v>
      </c>
      <c r="C498" s="4">
        <v>0.863078713</v>
      </c>
      <c r="D498" s="40">
        <v>0.863078713</v>
      </c>
      <c r="E498" s="2">
        <v>4890</v>
      </c>
      <c r="F498" s="41">
        <v>0</v>
      </c>
      <c r="I498" s="9">
        <v>876.2</v>
      </c>
      <c r="J498" s="59">
        <f t="shared" si="29"/>
        <v>828.72</v>
      </c>
      <c r="K498" s="11">
        <f t="shared" si="30"/>
        <v>1669.3925349162762</v>
      </c>
      <c r="L498" s="11">
        <f t="shared" si="28"/>
        <v>1657.6925349162761</v>
      </c>
      <c r="N498" s="13">
        <f t="shared" si="31"/>
        <v>1657.6925349162761</v>
      </c>
      <c r="O498" s="5">
        <v>5</v>
      </c>
      <c r="P498" s="5">
        <v>75.6</v>
      </c>
      <c r="Q498" s="5">
        <v>52.1</v>
      </c>
      <c r="S498" s="14">
        <v>1.266</v>
      </c>
      <c r="V498" s="14">
        <v>0.113</v>
      </c>
      <c r="Y498" s="15">
        <v>-0.006</v>
      </c>
      <c r="Z498" s="13">
        <v>1657.6925349162761</v>
      </c>
    </row>
    <row r="499" spans="1:26" ht="12.75">
      <c r="A499" s="3">
        <v>36640</v>
      </c>
      <c r="B499" s="39">
        <v>115</v>
      </c>
      <c r="C499" s="4">
        <v>0.863194466</v>
      </c>
      <c r="D499" s="40">
        <v>0.863194466</v>
      </c>
      <c r="E499" s="2">
        <v>4900</v>
      </c>
      <c r="F499" s="41">
        <v>0</v>
      </c>
      <c r="I499" s="9">
        <v>875.2</v>
      </c>
      <c r="J499" s="59">
        <f t="shared" si="29"/>
        <v>827.72</v>
      </c>
      <c r="K499" s="11">
        <f t="shared" si="30"/>
        <v>1679.418798929239</v>
      </c>
      <c r="L499" s="11">
        <f t="shared" si="28"/>
        <v>1667.718798929239</v>
      </c>
      <c r="N499" s="13">
        <f t="shared" si="31"/>
        <v>1667.718798929239</v>
      </c>
      <c r="O499" s="5">
        <v>4.9</v>
      </c>
      <c r="P499" s="5">
        <v>76</v>
      </c>
      <c r="Q499" s="5">
        <v>52.6</v>
      </c>
      <c r="S499" s="14">
        <v>1.098</v>
      </c>
      <c r="V499" s="14">
        <v>0.121</v>
      </c>
      <c r="Y499" s="15">
        <v>-0.005</v>
      </c>
      <c r="Z499" s="13">
        <v>1667.718798929239</v>
      </c>
    </row>
    <row r="500" spans="1:26" ht="12.75">
      <c r="A500" s="3">
        <v>36640</v>
      </c>
      <c r="B500" s="39">
        <v>115</v>
      </c>
      <c r="C500" s="4">
        <v>0.863310158</v>
      </c>
      <c r="D500" s="40">
        <v>0.863310158</v>
      </c>
      <c r="E500" s="2">
        <v>4910</v>
      </c>
      <c r="F500" s="41">
        <v>0</v>
      </c>
      <c r="I500" s="9">
        <v>874.7</v>
      </c>
      <c r="J500" s="59">
        <f t="shared" si="29"/>
        <v>827.22</v>
      </c>
      <c r="K500" s="11">
        <f t="shared" si="30"/>
        <v>1684.4364742677174</v>
      </c>
      <c r="L500" s="11">
        <f t="shared" si="28"/>
        <v>1672.7364742677173</v>
      </c>
      <c r="N500" s="13">
        <f t="shared" si="31"/>
        <v>1672.7364742677173</v>
      </c>
      <c r="O500" s="5">
        <v>4.7</v>
      </c>
      <c r="P500" s="5">
        <v>76.6</v>
      </c>
      <c r="Q500" s="5">
        <v>49.9</v>
      </c>
      <c r="S500" s="14">
        <v>1.214</v>
      </c>
      <c r="V500" s="14">
        <v>0.111</v>
      </c>
      <c r="Y500" s="15">
        <v>-0.008</v>
      </c>
      <c r="Z500" s="13">
        <v>1672.7364742677173</v>
      </c>
    </row>
    <row r="501" spans="1:26" ht="12.75">
      <c r="A501" s="3">
        <v>36640</v>
      </c>
      <c r="B501" s="39">
        <v>115</v>
      </c>
      <c r="C501" s="4">
        <v>0.86342591</v>
      </c>
      <c r="D501" s="40">
        <v>0.86342591</v>
      </c>
      <c r="E501" s="2">
        <v>4920</v>
      </c>
      <c r="F501" s="41">
        <v>0</v>
      </c>
      <c r="I501" s="9">
        <v>873.6</v>
      </c>
      <c r="J501" s="59">
        <f t="shared" si="29"/>
        <v>826.12</v>
      </c>
      <c r="K501" s="11">
        <f t="shared" si="30"/>
        <v>1695.4860440561154</v>
      </c>
      <c r="L501" s="11">
        <f t="shared" si="28"/>
        <v>1683.7860440561153</v>
      </c>
      <c r="N501" s="13">
        <f t="shared" si="31"/>
        <v>1683.7860440561153</v>
      </c>
      <c r="O501" s="5">
        <v>4.6</v>
      </c>
      <c r="P501" s="5">
        <v>77</v>
      </c>
      <c r="Q501" s="5">
        <v>50.4</v>
      </c>
      <c r="S501" s="14">
        <v>0.854</v>
      </c>
      <c r="V501" s="14">
        <v>0.109</v>
      </c>
      <c r="Y501" s="15">
        <v>-0.007</v>
      </c>
      <c r="Z501" s="13">
        <v>1683.7860440561153</v>
      </c>
    </row>
    <row r="502" spans="1:26" ht="12.75">
      <c r="A502" s="3">
        <v>36640</v>
      </c>
      <c r="B502" s="39">
        <v>115</v>
      </c>
      <c r="C502" s="4">
        <v>0.863541663</v>
      </c>
      <c r="D502" s="40">
        <v>0.863541663</v>
      </c>
      <c r="E502" s="2">
        <v>4930</v>
      </c>
      <c r="F502" s="41">
        <v>0</v>
      </c>
      <c r="I502" s="9">
        <v>874.1</v>
      </c>
      <c r="J502" s="59">
        <f t="shared" si="29"/>
        <v>826.62</v>
      </c>
      <c r="K502" s="11">
        <f t="shared" si="30"/>
        <v>1690.4616895748698</v>
      </c>
      <c r="L502" s="11">
        <f t="shared" si="28"/>
        <v>1678.7616895748697</v>
      </c>
      <c r="N502" s="13">
        <f t="shared" si="31"/>
        <v>1678.7616895748697</v>
      </c>
      <c r="O502" s="5">
        <v>4.6</v>
      </c>
      <c r="P502" s="5">
        <v>77.2</v>
      </c>
      <c r="Q502" s="5">
        <v>49.9</v>
      </c>
      <c r="R502" s="1">
        <v>9.63E-06</v>
      </c>
      <c r="S502" s="14">
        <v>1.256</v>
      </c>
      <c r="V502" s="14">
        <v>0.091</v>
      </c>
      <c r="Y502" s="15">
        <v>-0.007</v>
      </c>
      <c r="Z502" s="13">
        <v>1678.7616895748697</v>
      </c>
    </row>
    <row r="503" spans="1:26" ht="12.75">
      <c r="A503" s="3">
        <v>36640</v>
      </c>
      <c r="B503" s="39">
        <v>115</v>
      </c>
      <c r="C503" s="4">
        <v>0.863657415</v>
      </c>
      <c r="D503" s="40">
        <v>0.863657415</v>
      </c>
      <c r="E503" s="2">
        <v>4940</v>
      </c>
      <c r="F503" s="41">
        <v>0</v>
      </c>
      <c r="I503" s="9">
        <v>874.6</v>
      </c>
      <c r="J503" s="59">
        <f t="shared" si="29"/>
        <v>827.12</v>
      </c>
      <c r="K503" s="11">
        <f t="shared" si="30"/>
        <v>1685.4403732705969</v>
      </c>
      <c r="L503" s="11">
        <f t="shared" si="28"/>
        <v>1673.7403732705968</v>
      </c>
      <c r="N503" s="13">
        <f t="shared" si="31"/>
        <v>1673.7403732705968</v>
      </c>
      <c r="O503" s="5">
        <v>4.9</v>
      </c>
      <c r="P503" s="5">
        <v>76</v>
      </c>
      <c r="Q503" s="5">
        <v>50.6</v>
      </c>
      <c r="S503" s="14">
        <v>1.005</v>
      </c>
      <c r="V503" s="14">
        <v>0.091</v>
      </c>
      <c r="Y503" s="15">
        <v>-0.006</v>
      </c>
      <c r="Z503" s="13">
        <v>1673.7403732705968</v>
      </c>
    </row>
    <row r="504" spans="1:26" ht="12.75">
      <c r="A504" s="3">
        <v>36640</v>
      </c>
      <c r="B504" s="39">
        <v>115</v>
      </c>
      <c r="C504" s="4">
        <v>0.863773167</v>
      </c>
      <c r="D504" s="40">
        <v>0.863773167</v>
      </c>
      <c r="E504" s="2">
        <v>4950</v>
      </c>
      <c r="F504" s="41">
        <v>0</v>
      </c>
      <c r="I504" s="9">
        <v>876.5</v>
      </c>
      <c r="J504" s="59">
        <f t="shared" si="29"/>
        <v>829.02</v>
      </c>
      <c r="K504" s="11">
        <f t="shared" si="30"/>
        <v>1666.3870148241076</v>
      </c>
      <c r="L504" s="11">
        <f t="shared" si="28"/>
        <v>1654.6870148241076</v>
      </c>
      <c r="N504" s="13">
        <f t="shared" si="31"/>
        <v>1654.6870148241076</v>
      </c>
      <c r="O504" s="5">
        <v>5</v>
      </c>
      <c r="P504" s="5">
        <v>76.2</v>
      </c>
      <c r="Q504" s="5">
        <v>49.1</v>
      </c>
      <c r="S504" s="14">
        <v>0.885</v>
      </c>
      <c r="V504" s="14">
        <v>0.111</v>
      </c>
      <c r="Y504" s="15">
        <v>-0.007</v>
      </c>
      <c r="Z504" s="13">
        <v>1654.6870148241076</v>
      </c>
    </row>
    <row r="505" spans="1:26" ht="12.75">
      <c r="A505" s="3">
        <v>36640</v>
      </c>
      <c r="B505" s="39">
        <v>115</v>
      </c>
      <c r="C505" s="4">
        <v>0.86388886</v>
      </c>
      <c r="D505" s="40">
        <v>0.86388886</v>
      </c>
      <c r="E505" s="2">
        <v>4960</v>
      </c>
      <c r="F505" s="41">
        <v>0</v>
      </c>
      <c r="I505" s="9">
        <v>875.5</v>
      </c>
      <c r="J505" s="59">
        <f t="shared" si="29"/>
        <v>828.02</v>
      </c>
      <c r="K505" s="11">
        <f t="shared" si="30"/>
        <v>1676.4096484118138</v>
      </c>
      <c r="L505" s="11">
        <f t="shared" si="28"/>
        <v>1664.7096484118138</v>
      </c>
      <c r="N505" s="13">
        <f t="shared" si="31"/>
        <v>1664.7096484118138</v>
      </c>
      <c r="O505" s="5">
        <v>4.9</v>
      </c>
      <c r="P505" s="5">
        <v>76.1</v>
      </c>
      <c r="Q505" s="5">
        <v>53.9</v>
      </c>
      <c r="S505" s="14">
        <v>1.256</v>
      </c>
      <c r="V505" s="14">
        <v>0.11</v>
      </c>
      <c r="Y505" s="15">
        <v>-0.006</v>
      </c>
      <c r="Z505" s="13">
        <v>1664.7096484118138</v>
      </c>
    </row>
    <row r="506" spans="1:26" ht="12.75">
      <c r="A506" s="3">
        <v>36640</v>
      </c>
      <c r="B506" s="39">
        <v>115</v>
      </c>
      <c r="C506" s="4">
        <v>0.864004612</v>
      </c>
      <c r="D506" s="40">
        <v>0.864004612</v>
      </c>
      <c r="E506" s="2">
        <v>4970</v>
      </c>
      <c r="F506" s="41">
        <v>0</v>
      </c>
      <c r="I506" s="9">
        <v>875.5</v>
      </c>
      <c r="J506" s="59">
        <f t="shared" si="29"/>
        <v>828.02</v>
      </c>
      <c r="K506" s="11">
        <f t="shared" si="30"/>
        <v>1676.4096484118138</v>
      </c>
      <c r="L506" s="11">
        <f t="shared" si="28"/>
        <v>1664.7096484118138</v>
      </c>
      <c r="N506" s="13">
        <f t="shared" si="31"/>
        <v>1664.7096484118138</v>
      </c>
      <c r="O506" s="5">
        <v>5</v>
      </c>
      <c r="P506" s="5">
        <v>75.6</v>
      </c>
      <c r="Q506" s="5">
        <v>49.9</v>
      </c>
      <c r="S506" s="14">
        <v>1.075</v>
      </c>
      <c r="V506" s="14">
        <v>0.089</v>
      </c>
      <c r="Y506" s="15">
        <v>-0.009</v>
      </c>
      <c r="Z506" s="13">
        <v>1664.7096484118138</v>
      </c>
    </row>
    <row r="507" spans="1:26" ht="12.75">
      <c r="A507" s="3">
        <v>36640</v>
      </c>
      <c r="B507" s="39">
        <v>115</v>
      </c>
      <c r="C507" s="4">
        <v>0.864120364</v>
      </c>
      <c r="D507" s="40">
        <v>0.864120364</v>
      </c>
      <c r="E507" s="2">
        <v>4980</v>
      </c>
      <c r="F507" s="41">
        <v>0</v>
      </c>
      <c r="I507" s="9">
        <v>875.4</v>
      </c>
      <c r="J507" s="59">
        <f t="shared" si="29"/>
        <v>827.92</v>
      </c>
      <c r="K507" s="11">
        <f t="shared" si="30"/>
        <v>1677.4125774288193</v>
      </c>
      <c r="L507" s="11">
        <f t="shared" si="28"/>
        <v>1665.7125774288193</v>
      </c>
      <c r="N507" s="13">
        <f t="shared" si="31"/>
        <v>1665.7125774288193</v>
      </c>
      <c r="O507" s="5">
        <v>4.8</v>
      </c>
      <c r="P507" s="5">
        <v>76.1</v>
      </c>
      <c r="Q507" s="5">
        <v>52.1</v>
      </c>
      <c r="S507" s="14">
        <v>1.022</v>
      </c>
      <c r="V507" s="14">
        <v>0.08</v>
      </c>
      <c r="Y507" s="15">
        <v>-0.006</v>
      </c>
      <c r="Z507" s="13">
        <v>1665.7125774288193</v>
      </c>
    </row>
    <row r="508" spans="1:26" ht="12.75">
      <c r="A508" s="3">
        <v>36640</v>
      </c>
      <c r="B508" s="39">
        <v>115</v>
      </c>
      <c r="C508" s="4">
        <v>0.864236116</v>
      </c>
      <c r="D508" s="40">
        <v>0.864236116</v>
      </c>
      <c r="E508" s="2">
        <v>4990</v>
      </c>
      <c r="F508" s="41">
        <v>0</v>
      </c>
      <c r="I508" s="9">
        <v>875.3</v>
      </c>
      <c r="J508" s="59">
        <f t="shared" si="29"/>
        <v>827.8199999999999</v>
      </c>
      <c r="K508" s="11">
        <f t="shared" si="30"/>
        <v>1678.415627591537</v>
      </c>
      <c r="L508" s="11">
        <f t="shared" si="28"/>
        <v>1666.715627591537</v>
      </c>
      <c r="N508" s="13">
        <f t="shared" si="31"/>
        <v>1666.715627591537</v>
      </c>
      <c r="O508" s="5">
        <v>4.7</v>
      </c>
      <c r="P508" s="5">
        <v>76.6</v>
      </c>
      <c r="Q508" s="5">
        <v>50.6</v>
      </c>
      <c r="R508" s="1">
        <v>3.94E-06</v>
      </c>
      <c r="S508" s="14">
        <v>1.014</v>
      </c>
      <c r="V508" s="14">
        <v>0.102</v>
      </c>
      <c r="Y508" s="15">
        <v>-0.006</v>
      </c>
      <c r="Z508" s="13">
        <v>1666.715627591537</v>
      </c>
    </row>
    <row r="509" spans="1:26" ht="12.75">
      <c r="A509" s="3">
        <v>36640</v>
      </c>
      <c r="B509" s="39">
        <v>115</v>
      </c>
      <c r="C509" s="4">
        <v>0.864351869</v>
      </c>
      <c r="D509" s="40">
        <v>0.864351869</v>
      </c>
      <c r="E509" s="2">
        <v>5000</v>
      </c>
      <c r="F509" s="41">
        <v>0</v>
      </c>
      <c r="I509" s="9">
        <v>873.8</v>
      </c>
      <c r="J509" s="59">
        <f t="shared" si="29"/>
        <v>826.3199999999999</v>
      </c>
      <c r="K509" s="11">
        <f t="shared" si="30"/>
        <v>1693.4759374470907</v>
      </c>
      <c r="L509" s="11">
        <f t="shared" si="28"/>
        <v>1681.7759374470907</v>
      </c>
      <c r="N509" s="13">
        <f t="shared" si="31"/>
        <v>1681.7759374470907</v>
      </c>
      <c r="O509" s="5">
        <v>4.6</v>
      </c>
      <c r="P509" s="5">
        <v>76.2</v>
      </c>
      <c r="Q509" s="5">
        <v>48.9</v>
      </c>
      <c r="S509" s="14">
        <v>1.089</v>
      </c>
      <c r="V509" s="14">
        <v>0.111</v>
      </c>
      <c r="Y509" s="15">
        <v>-0.008</v>
      </c>
      <c r="Z509" s="13">
        <v>1681.7759374470907</v>
      </c>
    </row>
    <row r="510" spans="1:26" ht="12.75">
      <c r="A510" s="3">
        <v>36640</v>
      </c>
      <c r="B510" s="39">
        <v>115</v>
      </c>
      <c r="C510" s="4">
        <v>0.864467621</v>
      </c>
      <c r="D510" s="40">
        <v>0.864467621</v>
      </c>
      <c r="E510" s="2">
        <v>5010</v>
      </c>
      <c r="F510" s="41">
        <v>0</v>
      </c>
      <c r="I510" s="9">
        <v>873.1</v>
      </c>
      <c r="J510" s="59">
        <f t="shared" si="29"/>
        <v>825.62</v>
      </c>
      <c r="K510" s="11">
        <f t="shared" si="30"/>
        <v>1700.5134403930947</v>
      </c>
      <c r="L510" s="11">
        <f t="shared" si="28"/>
        <v>1688.8134403930947</v>
      </c>
      <c r="N510" s="13">
        <f t="shared" si="31"/>
        <v>1688.8134403930947</v>
      </c>
      <c r="O510" s="5">
        <v>4.9</v>
      </c>
      <c r="P510" s="5">
        <v>74</v>
      </c>
      <c r="Q510" s="5">
        <v>47.9</v>
      </c>
      <c r="S510" s="14">
        <v>1.067</v>
      </c>
      <c r="V510" s="14">
        <v>0.091</v>
      </c>
      <c r="Y510" s="15">
        <v>-0.008</v>
      </c>
      <c r="Z510" s="13">
        <v>1688.8134403930947</v>
      </c>
    </row>
    <row r="511" spans="1:26" ht="12.75">
      <c r="A511" s="3">
        <v>36640</v>
      </c>
      <c r="B511" s="39">
        <v>115</v>
      </c>
      <c r="C511" s="4">
        <v>0.864583313</v>
      </c>
      <c r="D511" s="40">
        <v>0.864583313</v>
      </c>
      <c r="E511" s="2">
        <v>5020</v>
      </c>
      <c r="F511" s="41">
        <v>0</v>
      </c>
      <c r="I511" s="9">
        <v>872.7</v>
      </c>
      <c r="J511" s="59">
        <f t="shared" si="29"/>
        <v>825.22</v>
      </c>
      <c r="K511" s="11">
        <f t="shared" si="30"/>
        <v>1704.5375500751995</v>
      </c>
      <c r="L511" s="11">
        <f t="shared" si="28"/>
        <v>1692.8375500751995</v>
      </c>
      <c r="N511" s="13">
        <f t="shared" si="31"/>
        <v>1692.8375500751995</v>
      </c>
      <c r="O511" s="5">
        <v>4.8</v>
      </c>
      <c r="P511" s="5">
        <v>70.7</v>
      </c>
      <c r="Q511" s="5">
        <v>51.9</v>
      </c>
      <c r="S511" s="14">
        <v>0.893</v>
      </c>
      <c r="V511" s="14">
        <v>0.111</v>
      </c>
      <c r="Y511" s="15">
        <v>-0.009</v>
      </c>
      <c r="Z511" s="13">
        <v>1692.8375500751995</v>
      </c>
    </row>
    <row r="512" spans="1:26" ht="12.75">
      <c r="A512" s="3">
        <v>36640</v>
      </c>
      <c r="B512" s="39">
        <v>115</v>
      </c>
      <c r="C512" s="4">
        <v>0.864699066</v>
      </c>
      <c r="D512" s="40">
        <v>0.864699066</v>
      </c>
      <c r="E512" s="2">
        <v>5030</v>
      </c>
      <c r="F512" s="41">
        <v>0</v>
      </c>
      <c r="I512" s="9">
        <v>872.9</v>
      </c>
      <c r="J512" s="59">
        <f t="shared" si="29"/>
        <v>825.42</v>
      </c>
      <c r="K512" s="11">
        <f t="shared" si="30"/>
        <v>1702.5252514728065</v>
      </c>
      <c r="L512" s="11">
        <f t="shared" si="28"/>
        <v>1690.8252514728065</v>
      </c>
      <c r="N512" s="13">
        <f t="shared" si="31"/>
        <v>1690.8252514728065</v>
      </c>
      <c r="O512" s="5">
        <v>5.2</v>
      </c>
      <c r="P512" s="5">
        <v>66.8</v>
      </c>
      <c r="Q512" s="5">
        <v>50.6</v>
      </c>
      <c r="S512" s="14">
        <v>1.011</v>
      </c>
      <c r="V512" s="14">
        <v>0.079</v>
      </c>
      <c r="Y512" s="15">
        <v>-0.009</v>
      </c>
      <c r="Z512" s="13">
        <v>1690.8252514728065</v>
      </c>
    </row>
    <row r="513" spans="1:26" ht="12.75">
      <c r="A513" s="3">
        <v>36640</v>
      </c>
      <c r="B513" s="39">
        <v>115</v>
      </c>
      <c r="C513" s="4">
        <v>0.864814818</v>
      </c>
      <c r="D513" s="40">
        <v>0.864814818</v>
      </c>
      <c r="E513" s="2">
        <v>5040</v>
      </c>
      <c r="F513" s="41">
        <v>0</v>
      </c>
      <c r="I513" s="9">
        <v>873.5</v>
      </c>
      <c r="J513" s="59">
        <f t="shared" si="29"/>
        <v>826.02</v>
      </c>
      <c r="K513" s="11">
        <f t="shared" si="30"/>
        <v>1696.4912798572154</v>
      </c>
      <c r="L513" s="11">
        <f t="shared" si="28"/>
        <v>1684.7912798572154</v>
      </c>
      <c r="N513" s="13">
        <f t="shared" si="31"/>
        <v>1684.7912798572154</v>
      </c>
      <c r="O513" s="5">
        <v>5</v>
      </c>
      <c r="P513" s="5">
        <v>68.4</v>
      </c>
      <c r="Q513" s="5">
        <v>53.1</v>
      </c>
      <c r="S513" s="14">
        <v>1.068</v>
      </c>
      <c r="V513" s="14">
        <v>0.091</v>
      </c>
      <c r="Y513" s="15">
        <v>-0.006</v>
      </c>
      <c r="Z513" s="13">
        <v>1684.7912798572154</v>
      </c>
    </row>
    <row r="514" spans="1:26" ht="12.75">
      <c r="A514" s="3">
        <v>36640</v>
      </c>
      <c r="B514" s="39">
        <v>115</v>
      </c>
      <c r="C514" s="4">
        <v>0.86493057</v>
      </c>
      <c r="D514" s="40">
        <v>0.86493057</v>
      </c>
      <c r="E514" s="2">
        <v>5050</v>
      </c>
      <c r="F514" s="41">
        <v>0</v>
      </c>
      <c r="I514" s="9">
        <v>875.1</v>
      </c>
      <c r="J514" s="59">
        <f t="shared" si="29"/>
        <v>827.62</v>
      </c>
      <c r="K514" s="11">
        <f t="shared" si="30"/>
        <v>1680.4220914712062</v>
      </c>
      <c r="L514" s="11">
        <f t="shared" si="28"/>
        <v>1668.722091471206</v>
      </c>
      <c r="N514" s="13">
        <f t="shared" si="31"/>
        <v>1668.722091471206</v>
      </c>
      <c r="O514" s="5">
        <v>5</v>
      </c>
      <c r="P514" s="5">
        <v>70</v>
      </c>
      <c r="Q514" s="5">
        <v>59.9</v>
      </c>
      <c r="R514" s="1">
        <v>-1.08E-06</v>
      </c>
      <c r="S514" s="14">
        <v>1.106</v>
      </c>
      <c r="V514" s="14">
        <v>0.1</v>
      </c>
      <c r="Y514" s="15">
        <v>-0.005</v>
      </c>
      <c r="Z514" s="13">
        <v>1668.722091471206</v>
      </c>
    </row>
    <row r="515" spans="1:26" ht="12.75">
      <c r="A515" s="3">
        <v>36640</v>
      </c>
      <c r="B515" s="39">
        <v>115</v>
      </c>
      <c r="C515" s="4">
        <v>0.865046322</v>
      </c>
      <c r="D515" s="40">
        <v>0.865046322</v>
      </c>
      <c r="E515" s="2">
        <v>5060</v>
      </c>
      <c r="F515" s="41">
        <v>0</v>
      </c>
      <c r="I515" s="9">
        <v>874.5</v>
      </c>
      <c r="J515" s="59">
        <f t="shared" si="29"/>
        <v>827.02</v>
      </c>
      <c r="K515" s="11">
        <f t="shared" si="30"/>
        <v>1686.4443936536497</v>
      </c>
      <c r="L515" s="11">
        <f t="shared" si="28"/>
        <v>1674.7443936536497</v>
      </c>
      <c r="N515" s="13">
        <f t="shared" si="31"/>
        <v>1674.7443936536497</v>
      </c>
      <c r="O515" s="5">
        <v>5.2</v>
      </c>
      <c r="P515" s="5">
        <v>70.3</v>
      </c>
      <c r="Q515" s="5">
        <v>57</v>
      </c>
      <c r="S515" s="14">
        <v>1.126</v>
      </c>
      <c r="V515" s="14">
        <v>0.089</v>
      </c>
      <c r="Y515" s="15">
        <v>12.05</v>
      </c>
      <c r="Z515" s="13">
        <v>1674.7443936536497</v>
      </c>
    </row>
    <row r="516" spans="1:26" ht="12.75">
      <c r="A516" s="3">
        <v>36640</v>
      </c>
      <c r="B516" s="39">
        <v>115</v>
      </c>
      <c r="C516" s="4">
        <v>0.865162015</v>
      </c>
      <c r="D516" s="40">
        <v>0.865162015</v>
      </c>
      <c r="E516" s="2">
        <v>5070</v>
      </c>
      <c r="F516" s="41">
        <v>0</v>
      </c>
      <c r="I516" s="9">
        <v>875</v>
      </c>
      <c r="J516" s="59">
        <f t="shared" si="29"/>
        <v>827.52</v>
      </c>
      <c r="K516" s="11">
        <f t="shared" si="30"/>
        <v>1681.4255052467306</v>
      </c>
      <c r="L516" s="11">
        <f t="shared" si="28"/>
        <v>1669.7255052467306</v>
      </c>
      <c r="N516" s="13">
        <f t="shared" si="31"/>
        <v>1669.7255052467306</v>
      </c>
      <c r="O516" s="5">
        <v>5.3</v>
      </c>
      <c r="P516" s="5">
        <v>68.8</v>
      </c>
      <c r="Q516" s="5">
        <v>49.3</v>
      </c>
      <c r="S516" s="14">
        <v>1.106</v>
      </c>
      <c r="V516" s="14">
        <v>0.11</v>
      </c>
      <c r="Y516" s="15">
        <v>11.547</v>
      </c>
      <c r="Z516" s="13">
        <v>1669.7255052467306</v>
      </c>
    </row>
    <row r="517" spans="1:26" ht="12.75">
      <c r="A517" s="3">
        <v>36640</v>
      </c>
      <c r="B517" s="39">
        <v>115</v>
      </c>
      <c r="C517" s="4">
        <v>0.865277767</v>
      </c>
      <c r="D517" s="40">
        <v>0.865277767</v>
      </c>
      <c r="E517" s="2">
        <v>5080</v>
      </c>
      <c r="F517" s="41">
        <v>0</v>
      </c>
      <c r="I517" s="9">
        <v>874.8</v>
      </c>
      <c r="J517" s="59">
        <f t="shared" si="29"/>
        <v>827.3199999999999</v>
      </c>
      <c r="K517" s="11">
        <f t="shared" si="30"/>
        <v>1683.432696615669</v>
      </c>
      <c r="L517" s="11">
        <f t="shared" si="28"/>
        <v>1671.732696615669</v>
      </c>
      <c r="N517" s="13">
        <f t="shared" si="31"/>
        <v>1671.732696615669</v>
      </c>
      <c r="O517" s="5">
        <v>5.3</v>
      </c>
      <c r="P517" s="5">
        <v>69.3</v>
      </c>
      <c r="Q517" s="5">
        <v>48</v>
      </c>
      <c r="S517" s="14">
        <v>1.218</v>
      </c>
      <c r="V517" s="14">
        <v>0.121</v>
      </c>
      <c r="Y517" s="15">
        <v>11.511</v>
      </c>
      <c r="Z517" s="13">
        <v>1671.732696615669</v>
      </c>
    </row>
    <row r="518" spans="1:26" ht="12.75">
      <c r="A518" s="3">
        <v>36640</v>
      </c>
      <c r="B518" s="39">
        <v>115</v>
      </c>
      <c r="C518" s="4">
        <v>0.865393519</v>
      </c>
      <c r="D518" s="40">
        <v>0.865393519</v>
      </c>
      <c r="E518" s="2">
        <v>5090</v>
      </c>
      <c r="F518" s="41">
        <v>0</v>
      </c>
      <c r="I518" s="9">
        <v>875.3</v>
      </c>
      <c r="J518" s="59">
        <f t="shared" si="29"/>
        <v>827.8199999999999</v>
      </c>
      <c r="K518" s="11">
        <f t="shared" si="30"/>
        <v>1678.415627591537</v>
      </c>
      <c r="L518" s="11">
        <f t="shared" si="28"/>
        <v>1666.715627591537</v>
      </c>
      <c r="N518" s="13">
        <f t="shared" si="31"/>
        <v>1666.715627591537</v>
      </c>
      <c r="O518" s="5">
        <v>5.3</v>
      </c>
      <c r="P518" s="5">
        <v>69</v>
      </c>
      <c r="Q518" s="5">
        <v>52.1</v>
      </c>
      <c r="S518" s="14">
        <v>1.316</v>
      </c>
      <c r="V518" s="14">
        <v>0.121</v>
      </c>
      <c r="Y518" s="15">
        <v>11.951</v>
      </c>
      <c r="Z518" s="13">
        <v>1666.715627591537</v>
      </c>
    </row>
    <row r="519" spans="1:26" ht="12.75">
      <c r="A519" s="3">
        <v>36640</v>
      </c>
      <c r="B519" s="39">
        <v>115</v>
      </c>
      <c r="C519" s="4">
        <v>0.865509272</v>
      </c>
      <c r="D519" s="40">
        <v>0.865509272</v>
      </c>
      <c r="E519" s="2">
        <v>5100</v>
      </c>
      <c r="F519" s="41">
        <v>0</v>
      </c>
      <c r="I519" s="9">
        <v>875.4</v>
      </c>
      <c r="J519" s="59">
        <f t="shared" si="29"/>
        <v>827.92</v>
      </c>
      <c r="K519" s="11">
        <f t="shared" si="30"/>
        <v>1677.4125774288193</v>
      </c>
      <c r="L519" s="11">
        <f t="shared" si="28"/>
        <v>1665.7125774288193</v>
      </c>
      <c r="N519" s="13">
        <f t="shared" si="31"/>
        <v>1665.7125774288193</v>
      </c>
      <c r="O519" s="5">
        <v>5.3</v>
      </c>
      <c r="P519" s="5">
        <v>69.6</v>
      </c>
      <c r="Q519" s="5">
        <v>63.4</v>
      </c>
      <c r="S519" s="14">
        <v>1.404</v>
      </c>
      <c r="V519" s="14">
        <v>0.122</v>
      </c>
      <c r="Y519" s="15">
        <v>11.893</v>
      </c>
      <c r="Z519" s="13">
        <v>1665.7125774288193</v>
      </c>
    </row>
    <row r="520" spans="1:26" ht="12.75">
      <c r="A520" s="3">
        <v>36640</v>
      </c>
      <c r="B520" s="39">
        <v>115</v>
      </c>
      <c r="C520" s="4">
        <v>0.865625024</v>
      </c>
      <c r="D520" s="40">
        <v>0.865625024</v>
      </c>
      <c r="E520" s="2">
        <v>5110</v>
      </c>
      <c r="F520" s="41">
        <v>0</v>
      </c>
      <c r="I520" s="9">
        <v>876</v>
      </c>
      <c r="J520" s="59">
        <f t="shared" si="29"/>
        <v>828.52</v>
      </c>
      <c r="K520" s="11">
        <f t="shared" si="30"/>
        <v>1671.3968194887739</v>
      </c>
      <c r="L520" s="11">
        <f t="shared" si="28"/>
        <v>1659.6968194887738</v>
      </c>
      <c r="N520" s="13">
        <f t="shared" si="31"/>
        <v>1659.6968194887738</v>
      </c>
      <c r="O520" s="5">
        <v>5.1</v>
      </c>
      <c r="P520" s="5">
        <v>70.9</v>
      </c>
      <c r="Q520" s="5">
        <v>54.9</v>
      </c>
      <c r="R520" s="1">
        <v>9.02E-06</v>
      </c>
      <c r="S520" s="14">
        <v>1.511</v>
      </c>
      <c r="V520" s="14">
        <v>0.121</v>
      </c>
      <c r="Y520" s="15">
        <v>11.282</v>
      </c>
      <c r="Z520" s="13">
        <v>1659.6968194887738</v>
      </c>
    </row>
    <row r="521" spans="1:26" ht="12.75">
      <c r="A521" s="3">
        <v>36640</v>
      </c>
      <c r="B521" s="39">
        <v>115</v>
      </c>
      <c r="C521" s="4">
        <v>0.865740716</v>
      </c>
      <c r="D521" s="40">
        <v>0.865740716</v>
      </c>
      <c r="E521" s="2">
        <v>5120</v>
      </c>
      <c r="F521" s="41">
        <v>0</v>
      </c>
      <c r="I521" s="9">
        <v>876.5</v>
      </c>
      <c r="J521" s="59">
        <f t="shared" si="29"/>
        <v>829.02</v>
      </c>
      <c r="K521" s="11">
        <f t="shared" si="30"/>
        <v>1666.3870148241076</v>
      </c>
      <c r="L521" s="11">
        <f aca="true" t="shared" si="32" ref="L521:L584">(K521-11.7)</f>
        <v>1654.6870148241076</v>
      </c>
      <c r="N521" s="13">
        <f t="shared" si="31"/>
        <v>1654.6870148241076</v>
      </c>
      <c r="O521" s="5">
        <v>5.1</v>
      </c>
      <c r="P521" s="5">
        <v>71.5</v>
      </c>
      <c r="Q521" s="5">
        <v>55.9</v>
      </c>
      <c r="S521" s="14">
        <v>1.461</v>
      </c>
      <c r="V521" s="14">
        <v>0.129</v>
      </c>
      <c r="Y521" s="15">
        <v>11.716</v>
      </c>
      <c r="Z521" s="13">
        <v>1654.6870148241076</v>
      </c>
    </row>
    <row r="522" spans="1:26" ht="12.75">
      <c r="A522" s="3">
        <v>36640</v>
      </c>
      <c r="B522" s="39">
        <v>115</v>
      </c>
      <c r="C522" s="4">
        <v>0.865856469</v>
      </c>
      <c r="D522" s="40">
        <v>0.865856469</v>
      </c>
      <c r="E522" s="2">
        <v>5130</v>
      </c>
      <c r="F522" s="41">
        <v>0</v>
      </c>
      <c r="I522" s="9">
        <v>878.1</v>
      </c>
      <c r="J522" s="59">
        <f aca="true" t="shared" si="33" ref="J522:J585">(I522-47.48)</f>
        <v>830.62</v>
      </c>
      <c r="K522" s="11">
        <f aca="true" t="shared" si="34" ref="K522:K585">(8303.951372*LN(1013.25/J522))</f>
        <v>1650.3759204766652</v>
      </c>
      <c r="L522" s="11">
        <f t="shared" si="32"/>
        <v>1638.6759204766652</v>
      </c>
      <c r="N522" s="13">
        <f aca="true" t="shared" si="35" ref="N522:N585">AVERAGE(L522:M522)</f>
        <v>1638.6759204766652</v>
      </c>
      <c r="O522" s="5">
        <v>5.2</v>
      </c>
      <c r="P522" s="5">
        <v>72</v>
      </c>
      <c r="Q522" s="5">
        <v>53.6</v>
      </c>
      <c r="S522" s="14">
        <v>1.444</v>
      </c>
      <c r="V522" s="14">
        <v>0.142</v>
      </c>
      <c r="Y522" s="15">
        <v>11.906</v>
      </c>
      <c r="Z522" s="13">
        <v>1638.6759204766652</v>
      </c>
    </row>
    <row r="523" spans="1:26" ht="12.75">
      <c r="A523" s="3">
        <v>36640</v>
      </c>
      <c r="B523" s="39">
        <v>115</v>
      </c>
      <c r="C523" s="4">
        <v>0.865972221</v>
      </c>
      <c r="D523" s="40">
        <v>0.865972221</v>
      </c>
      <c r="E523" s="2">
        <v>5140</v>
      </c>
      <c r="F523" s="41">
        <v>0</v>
      </c>
      <c r="I523" s="9">
        <v>878.3</v>
      </c>
      <c r="J523" s="59">
        <f t="shared" si="33"/>
        <v>830.8199999999999</v>
      </c>
      <c r="K523" s="11">
        <f t="shared" si="34"/>
        <v>1648.3767025904674</v>
      </c>
      <c r="L523" s="11">
        <f t="shared" si="32"/>
        <v>1636.6767025904674</v>
      </c>
      <c r="N523" s="13">
        <f t="shared" si="35"/>
        <v>1636.6767025904674</v>
      </c>
      <c r="O523" s="5">
        <v>5.2</v>
      </c>
      <c r="P523" s="5">
        <v>72</v>
      </c>
      <c r="Q523" s="5">
        <v>53.9</v>
      </c>
      <c r="S523" s="14">
        <v>1.452</v>
      </c>
      <c r="V523" s="14">
        <v>0.13</v>
      </c>
      <c r="Y523" s="15">
        <v>11.427</v>
      </c>
      <c r="Z523" s="13">
        <v>1636.6767025904674</v>
      </c>
    </row>
    <row r="524" spans="1:26" ht="12.75">
      <c r="A524" s="3">
        <v>36640</v>
      </c>
      <c r="B524" s="39">
        <v>115</v>
      </c>
      <c r="C524" s="4">
        <v>0.866087973</v>
      </c>
      <c r="D524" s="40">
        <v>0.866087973</v>
      </c>
      <c r="E524" s="2">
        <v>5150</v>
      </c>
      <c r="F524" s="41">
        <v>0</v>
      </c>
      <c r="I524" s="9">
        <v>880.1</v>
      </c>
      <c r="J524" s="59">
        <f t="shared" si="33"/>
        <v>832.62</v>
      </c>
      <c r="K524" s="11">
        <f t="shared" si="34"/>
        <v>1630.405368122607</v>
      </c>
      <c r="L524" s="11">
        <f t="shared" si="32"/>
        <v>1618.7053681226068</v>
      </c>
      <c r="N524" s="13">
        <f t="shared" si="35"/>
        <v>1618.7053681226068</v>
      </c>
      <c r="O524" s="5">
        <v>5.6</v>
      </c>
      <c r="P524" s="5">
        <v>71.9</v>
      </c>
      <c r="Q524" s="5">
        <v>52.2</v>
      </c>
      <c r="S524" s="14">
        <v>1.364</v>
      </c>
      <c r="V524" s="14">
        <v>0.122</v>
      </c>
      <c r="Y524" s="15">
        <v>11.219</v>
      </c>
      <c r="Z524" s="13">
        <v>1618.7053681226068</v>
      </c>
    </row>
    <row r="525" spans="1:26" ht="12.75">
      <c r="A525" s="3">
        <v>36640</v>
      </c>
      <c r="B525" s="39">
        <v>115</v>
      </c>
      <c r="C525" s="4">
        <v>0.866203725</v>
      </c>
      <c r="D525" s="40">
        <v>0.866203725</v>
      </c>
      <c r="E525" s="2">
        <v>5160</v>
      </c>
      <c r="F525" s="41">
        <v>0</v>
      </c>
      <c r="I525" s="9">
        <v>880.9</v>
      </c>
      <c r="J525" s="59">
        <f t="shared" si="33"/>
        <v>833.42</v>
      </c>
      <c r="K525" s="11">
        <f t="shared" si="34"/>
        <v>1622.4305756708313</v>
      </c>
      <c r="L525" s="11">
        <f t="shared" si="32"/>
        <v>1610.7305756708313</v>
      </c>
      <c r="N525" s="13">
        <f t="shared" si="35"/>
        <v>1610.7305756708313</v>
      </c>
      <c r="O525" s="5">
        <v>5.4</v>
      </c>
      <c r="P525" s="5">
        <v>72.3</v>
      </c>
      <c r="Q525" s="5">
        <v>55.4</v>
      </c>
      <c r="S525" s="14">
        <v>1.442</v>
      </c>
      <c r="V525" s="14">
        <v>0.119</v>
      </c>
      <c r="Y525" s="15">
        <v>12.068</v>
      </c>
      <c r="Z525" s="13">
        <v>1610.7305756708313</v>
      </c>
    </row>
    <row r="526" spans="1:26" ht="12.75">
      <c r="A526" s="3">
        <v>36640</v>
      </c>
      <c r="B526" s="39">
        <v>115</v>
      </c>
      <c r="C526" s="4">
        <v>0.866319418</v>
      </c>
      <c r="D526" s="40">
        <v>0.866319418</v>
      </c>
      <c r="E526" s="2">
        <v>5170</v>
      </c>
      <c r="F526" s="41">
        <v>0</v>
      </c>
      <c r="I526" s="9">
        <v>882.2</v>
      </c>
      <c r="J526" s="59">
        <f t="shared" si="33"/>
        <v>834.72</v>
      </c>
      <c r="K526" s="11">
        <f t="shared" si="34"/>
        <v>1609.4878502772917</v>
      </c>
      <c r="L526" s="11">
        <f t="shared" si="32"/>
        <v>1597.7878502772917</v>
      </c>
      <c r="N526" s="13">
        <f t="shared" si="35"/>
        <v>1597.7878502772917</v>
      </c>
      <c r="O526" s="5">
        <v>5.6</v>
      </c>
      <c r="P526" s="5">
        <v>73.1</v>
      </c>
      <c r="Q526" s="5">
        <v>53.4</v>
      </c>
      <c r="R526" s="1">
        <v>1.24E-05</v>
      </c>
      <c r="S526" s="14">
        <v>1.661</v>
      </c>
      <c r="V526" s="14">
        <v>0.12</v>
      </c>
      <c r="Y526" s="15">
        <v>11.934</v>
      </c>
      <c r="Z526" s="13">
        <v>1597.7878502772917</v>
      </c>
    </row>
    <row r="527" spans="1:26" ht="12.75">
      <c r="A527" s="3">
        <v>36640</v>
      </c>
      <c r="B527" s="39">
        <v>115</v>
      </c>
      <c r="C527" s="4">
        <v>0.86643517</v>
      </c>
      <c r="D527" s="40">
        <v>0.86643517</v>
      </c>
      <c r="E527" s="2">
        <v>5180</v>
      </c>
      <c r="F527" s="41">
        <v>0</v>
      </c>
      <c r="I527" s="9">
        <v>881.7</v>
      </c>
      <c r="J527" s="59">
        <f t="shared" si="33"/>
        <v>834.22</v>
      </c>
      <c r="K527" s="11">
        <f t="shared" si="34"/>
        <v>1614.4634345526033</v>
      </c>
      <c r="L527" s="11">
        <f t="shared" si="32"/>
        <v>1602.7634345526033</v>
      </c>
      <c r="N527" s="13">
        <f t="shared" si="35"/>
        <v>1602.7634345526033</v>
      </c>
      <c r="O527" s="5">
        <v>5.4</v>
      </c>
      <c r="P527" s="5">
        <v>74.7</v>
      </c>
      <c r="Q527" s="5">
        <v>53.1</v>
      </c>
      <c r="S527" s="14">
        <v>1.443</v>
      </c>
      <c r="V527" s="14">
        <v>0.131</v>
      </c>
      <c r="Y527" s="15">
        <v>12.088</v>
      </c>
      <c r="Z527" s="13">
        <v>1602.7634345526033</v>
      </c>
    </row>
    <row r="528" spans="1:26" ht="12.75">
      <c r="A528" s="3">
        <v>36640</v>
      </c>
      <c r="B528" s="39">
        <v>115</v>
      </c>
      <c r="C528" s="4">
        <v>0.866550922</v>
      </c>
      <c r="D528" s="40">
        <v>0.866550922</v>
      </c>
      <c r="E528" s="2">
        <v>5190</v>
      </c>
      <c r="F528" s="41">
        <v>0</v>
      </c>
      <c r="I528" s="9">
        <v>883.4</v>
      </c>
      <c r="J528" s="59">
        <f t="shared" si="33"/>
        <v>835.92</v>
      </c>
      <c r="K528" s="11">
        <f t="shared" si="34"/>
        <v>1597.5585975835609</v>
      </c>
      <c r="L528" s="11">
        <f t="shared" si="32"/>
        <v>1585.8585975835608</v>
      </c>
      <c r="N528" s="13">
        <f t="shared" si="35"/>
        <v>1585.8585975835608</v>
      </c>
      <c r="O528" s="5">
        <v>5.6</v>
      </c>
      <c r="P528" s="5">
        <v>74.9</v>
      </c>
      <c r="Q528" s="5">
        <v>51.5</v>
      </c>
      <c r="S528" s="14">
        <v>1.423</v>
      </c>
      <c r="V528" s="14">
        <v>0.12</v>
      </c>
      <c r="Y528" s="15">
        <v>11.783</v>
      </c>
      <c r="Z528" s="13">
        <v>1585.8585975835608</v>
      </c>
    </row>
    <row r="529" spans="1:26" ht="12.75">
      <c r="A529" s="3">
        <v>36640</v>
      </c>
      <c r="B529" s="39">
        <v>115</v>
      </c>
      <c r="C529" s="4">
        <v>0.866666675</v>
      </c>
      <c r="D529" s="40">
        <v>0.866666675</v>
      </c>
      <c r="E529" s="2">
        <v>5200</v>
      </c>
      <c r="F529" s="41">
        <v>0</v>
      </c>
      <c r="I529" s="9">
        <v>886.2</v>
      </c>
      <c r="J529" s="59">
        <f t="shared" si="33"/>
        <v>838.72</v>
      </c>
      <c r="K529" s="11">
        <f t="shared" si="34"/>
        <v>1569.7901392779747</v>
      </c>
      <c r="L529" s="11">
        <f t="shared" si="32"/>
        <v>1558.0901392779747</v>
      </c>
      <c r="N529" s="13">
        <f t="shared" si="35"/>
        <v>1558.0901392779747</v>
      </c>
      <c r="O529" s="5">
        <v>5.9</v>
      </c>
      <c r="P529" s="5">
        <v>75.1</v>
      </c>
      <c r="Q529" s="5">
        <v>54.9</v>
      </c>
      <c r="S529" s="14">
        <v>1.503</v>
      </c>
      <c r="V529" s="14">
        <v>0.121</v>
      </c>
      <c r="Y529" s="15">
        <v>12.01</v>
      </c>
      <c r="Z529" s="13">
        <v>1558.0901392779747</v>
      </c>
    </row>
    <row r="530" spans="1:26" ht="12.75">
      <c r="A530" s="3">
        <v>36640</v>
      </c>
      <c r="B530" s="39">
        <v>115</v>
      </c>
      <c r="C530" s="4">
        <v>0.866782427</v>
      </c>
      <c r="D530" s="40">
        <v>0.866782427</v>
      </c>
      <c r="E530" s="2">
        <v>5210</v>
      </c>
      <c r="F530" s="41">
        <v>0</v>
      </c>
      <c r="I530" s="9">
        <v>886.3</v>
      </c>
      <c r="J530" s="59">
        <f t="shared" si="33"/>
        <v>838.8199999999999</v>
      </c>
      <c r="K530" s="11">
        <f t="shared" si="34"/>
        <v>1568.8001239720109</v>
      </c>
      <c r="L530" s="11">
        <f t="shared" si="32"/>
        <v>1557.1001239720108</v>
      </c>
      <c r="N530" s="13">
        <f t="shared" si="35"/>
        <v>1557.1001239720108</v>
      </c>
      <c r="O530" s="5">
        <v>6</v>
      </c>
      <c r="P530" s="5">
        <v>75.2</v>
      </c>
      <c r="Q530" s="5">
        <v>53.9</v>
      </c>
      <c r="S530" s="14">
        <v>1.511</v>
      </c>
      <c r="V530" s="14">
        <v>0.12</v>
      </c>
      <c r="Y530" s="15">
        <v>11.571</v>
      </c>
      <c r="Z530" s="13">
        <v>1557.1001239720108</v>
      </c>
    </row>
    <row r="531" spans="1:26" ht="12.75">
      <c r="A531" s="3">
        <v>36640</v>
      </c>
      <c r="B531" s="39">
        <v>115</v>
      </c>
      <c r="C531" s="4">
        <v>0.866898119</v>
      </c>
      <c r="D531" s="40">
        <v>0.866898119</v>
      </c>
      <c r="E531" s="2">
        <v>5220</v>
      </c>
      <c r="F531" s="41">
        <v>0</v>
      </c>
      <c r="I531" s="9">
        <v>886.7</v>
      </c>
      <c r="J531" s="59">
        <f t="shared" si="33"/>
        <v>839.22</v>
      </c>
      <c r="K531" s="11">
        <f t="shared" si="34"/>
        <v>1564.841242644137</v>
      </c>
      <c r="L531" s="11">
        <f t="shared" si="32"/>
        <v>1553.141242644137</v>
      </c>
      <c r="N531" s="13">
        <f t="shared" si="35"/>
        <v>1553.141242644137</v>
      </c>
      <c r="O531" s="5">
        <v>6.1</v>
      </c>
      <c r="P531" s="5">
        <v>74.9</v>
      </c>
      <c r="Q531" s="5">
        <v>55.8</v>
      </c>
      <c r="S531" s="14">
        <v>1.462</v>
      </c>
      <c r="V531" s="14">
        <v>0.139</v>
      </c>
      <c r="Y531" s="15">
        <v>11.76</v>
      </c>
      <c r="Z531" s="13">
        <v>1553.141242644137</v>
      </c>
    </row>
    <row r="532" spans="1:26" ht="12.75">
      <c r="A532" s="3">
        <v>36640</v>
      </c>
      <c r="B532" s="39">
        <v>115</v>
      </c>
      <c r="C532" s="4">
        <v>0.867013872</v>
      </c>
      <c r="D532" s="40">
        <v>0.867013872</v>
      </c>
      <c r="E532" s="2">
        <v>5230</v>
      </c>
      <c r="F532" s="41">
        <v>0</v>
      </c>
      <c r="I532" s="9">
        <v>889.8</v>
      </c>
      <c r="J532" s="59">
        <f t="shared" si="33"/>
        <v>842.3199999999999</v>
      </c>
      <c r="K532" s="11">
        <f t="shared" si="34"/>
        <v>1534.223739145683</v>
      </c>
      <c r="L532" s="11">
        <f t="shared" si="32"/>
        <v>1522.523739145683</v>
      </c>
      <c r="N532" s="13">
        <f t="shared" si="35"/>
        <v>1522.523739145683</v>
      </c>
      <c r="O532" s="5">
        <v>6.2</v>
      </c>
      <c r="P532" s="5">
        <v>74.4</v>
      </c>
      <c r="Q532" s="5">
        <v>54.5</v>
      </c>
      <c r="R532" s="1">
        <v>1.01E-05</v>
      </c>
      <c r="S532" s="14">
        <v>1.307</v>
      </c>
      <c r="V532" s="14">
        <v>0.121</v>
      </c>
      <c r="Y532" s="15">
        <v>11.068</v>
      </c>
      <c r="Z532" s="13">
        <v>1522.523739145683</v>
      </c>
    </row>
    <row r="533" spans="1:26" ht="12.75">
      <c r="A533" s="3">
        <v>36640</v>
      </c>
      <c r="B533" s="39">
        <v>115</v>
      </c>
      <c r="C533" s="4">
        <v>0.867129624</v>
      </c>
      <c r="D533" s="40">
        <v>0.867129624</v>
      </c>
      <c r="E533" s="2">
        <v>5240</v>
      </c>
      <c r="F533" s="41">
        <v>0</v>
      </c>
      <c r="I533" s="9">
        <v>891.5</v>
      </c>
      <c r="J533" s="59">
        <f t="shared" si="33"/>
        <v>844.02</v>
      </c>
      <c r="K533" s="11">
        <f t="shared" si="34"/>
        <v>1517.4813003557372</v>
      </c>
      <c r="L533" s="11">
        <f t="shared" si="32"/>
        <v>1505.7813003557371</v>
      </c>
      <c r="N533" s="13">
        <f t="shared" si="35"/>
        <v>1505.7813003557371</v>
      </c>
      <c r="O533" s="5">
        <v>6.4</v>
      </c>
      <c r="P533" s="5">
        <v>73.8</v>
      </c>
      <c r="Q533" s="5">
        <v>55.1</v>
      </c>
      <c r="S533" s="14">
        <v>1.472</v>
      </c>
      <c r="V533" s="14">
        <v>0.132</v>
      </c>
      <c r="Y533" s="15">
        <v>11.138</v>
      </c>
      <c r="Z533" s="13">
        <v>1505.7813003557371</v>
      </c>
    </row>
    <row r="534" spans="1:26" ht="12.75">
      <c r="A534" s="3">
        <v>36640</v>
      </c>
      <c r="B534" s="39">
        <v>115</v>
      </c>
      <c r="C534" s="4">
        <v>0.867245376</v>
      </c>
      <c r="D534" s="40">
        <v>0.867245376</v>
      </c>
      <c r="E534" s="2">
        <v>5250</v>
      </c>
      <c r="F534" s="41">
        <v>0</v>
      </c>
      <c r="I534" s="9">
        <v>893.4</v>
      </c>
      <c r="J534" s="59">
        <f t="shared" si="33"/>
        <v>845.92</v>
      </c>
      <c r="K534" s="11">
        <f t="shared" si="34"/>
        <v>1498.8090229320856</v>
      </c>
      <c r="L534" s="11">
        <f t="shared" si="32"/>
        <v>1487.1090229320855</v>
      </c>
      <c r="N534" s="13">
        <f t="shared" si="35"/>
        <v>1487.1090229320855</v>
      </c>
      <c r="O534" s="5">
        <v>6.5</v>
      </c>
      <c r="P534" s="5">
        <v>73.3</v>
      </c>
      <c r="Q534" s="5">
        <v>55.2</v>
      </c>
      <c r="S534" s="14">
        <v>1.354</v>
      </c>
      <c r="V534" s="14">
        <v>0.12</v>
      </c>
      <c r="Y534" s="15">
        <v>12.083</v>
      </c>
      <c r="Z534" s="13">
        <v>1487.1090229320855</v>
      </c>
    </row>
    <row r="535" spans="1:26" ht="12.75">
      <c r="A535" s="3">
        <v>36640</v>
      </c>
      <c r="B535" s="39">
        <v>115</v>
      </c>
      <c r="C535" s="4">
        <v>0.867361128</v>
      </c>
      <c r="D535" s="40">
        <v>0.867361128</v>
      </c>
      <c r="E535" s="2">
        <v>5260</v>
      </c>
      <c r="F535" s="41">
        <v>0</v>
      </c>
      <c r="I535" s="9">
        <v>893.8</v>
      </c>
      <c r="J535" s="59">
        <f t="shared" si="33"/>
        <v>846.3199999999999</v>
      </c>
      <c r="K535" s="11">
        <f t="shared" si="34"/>
        <v>1494.8833615475758</v>
      </c>
      <c r="L535" s="11">
        <f t="shared" si="32"/>
        <v>1483.1833615475757</v>
      </c>
      <c r="N535" s="13">
        <f t="shared" si="35"/>
        <v>1483.1833615475757</v>
      </c>
      <c r="O535" s="5">
        <v>6.6</v>
      </c>
      <c r="P535" s="5">
        <v>72</v>
      </c>
      <c r="Q535" s="5">
        <v>53.4</v>
      </c>
      <c r="S535" s="14">
        <v>1.821</v>
      </c>
      <c r="V535" s="14">
        <v>0.13</v>
      </c>
      <c r="Y535" s="15">
        <v>12.049</v>
      </c>
      <c r="Z535" s="13">
        <v>1483.1833615475757</v>
      </c>
    </row>
    <row r="536" spans="1:26" ht="12.75">
      <c r="A536" s="3">
        <v>36640</v>
      </c>
      <c r="B536" s="39">
        <v>115</v>
      </c>
      <c r="C536" s="4">
        <v>0.867476881</v>
      </c>
      <c r="D536" s="40">
        <v>0.867476881</v>
      </c>
      <c r="E536" s="2">
        <v>5270</v>
      </c>
      <c r="F536" s="41">
        <v>0</v>
      </c>
      <c r="I536" s="9">
        <v>895.4</v>
      </c>
      <c r="J536" s="59">
        <f t="shared" si="33"/>
        <v>847.92</v>
      </c>
      <c r="K536" s="11">
        <f t="shared" si="34"/>
        <v>1479.1992481457096</v>
      </c>
      <c r="L536" s="11">
        <f t="shared" si="32"/>
        <v>1467.4992481457095</v>
      </c>
      <c r="N536" s="13">
        <f t="shared" si="35"/>
        <v>1467.4992481457095</v>
      </c>
      <c r="O536" s="5">
        <v>6.7</v>
      </c>
      <c r="P536" s="5">
        <v>71</v>
      </c>
      <c r="Q536" s="5">
        <v>50.9</v>
      </c>
      <c r="S536" s="14">
        <v>1.371</v>
      </c>
      <c r="V536" s="14">
        <v>0.111</v>
      </c>
      <c r="Y536" s="15">
        <v>11.069</v>
      </c>
      <c r="Z536" s="13">
        <v>1467.4992481457095</v>
      </c>
    </row>
    <row r="537" spans="1:26" ht="12.75">
      <c r="A537" s="3">
        <v>36640</v>
      </c>
      <c r="B537" s="39">
        <v>115</v>
      </c>
      <c r="C537" s="4">
        <v>0.867592573</v>
      </c>
      <c r="D537" s="40">
        <v>0.867592573</v>
      </c>
      <c r="E537" s="2">
        <v>5280</v>
      </c>
      <c r="F537" s="41">
        <v>0</v>
      </c>
      <c r="I537" s="9">
        <v>896.4</v>
      </c>
      <c r="J537" s="59">
        <f t="shared" si="33"/>
        <v>848.92</v>
      </c>
      <c r="K537" s="11">
        <f t="shared" si="34"/>
        <v>1469.4116991330154</v>
      </c>
      <c r="L537" s="11">
        <f t="shared" si="32"/>
        <v>1457.7116991330154</v>
      </c>
      <c r="N537" s="13">
        <f t="shared" si="35"/>
        <v>1457.7116991330154</v>
      </c>
      <c r="O537" s="5">
        <v>6.9</v>
      </c>
      <c r="P537" s="5">
        <v>70.2</v>
      </c>
      <c r="Q537" s="5">
        <v>54.1</v>
      </c>
      <c r="S537" s="14">
        <v>1.347</v>
      </c>
      <c r="V537" s="14">
        <v>0.132</v>
      </c>
      <c r="Y537" s="15">
        <v>11.455</v>
      </c>
      <c r="Z537" s="13">
        <v>1457.7116991330154</v>
      </c>
    </row>
    <row r="538" spans="1:26" ht="12.75">
      <c r="A538" s="3">
        <v>36640</v>
      </c>
      <c r="B538" s="39">
        <v>115</v>
      </c>
      <c r="C538" s="4">
        <v>0.867708325</v>
      </c>
      <c r="D538" s="40">
        <v>0.867708325</v>
      </c>
      <c r="E538" s="2">
        <v>5290</v>
      </c>
      <c r="F538" s="41">
        <v>0</v>
      </c>
      <c r="I538" s="9">
        <v>898.3</v>
      </c>
      <c r="J538" s="59">
        <f t="shared" si="33"/>
        <v>850.8199999999999</v>
      </c>
      <c r="K538" s="11">
        <f t="shared" si="34"/>
        <v>1450.847078451938</v>
      </c>
      <c r="L538" s="11">
        <f t="shared" si="32"/>
        <v>1439.147078451938</v>
      </c>
      <c r="N538" s="13">
        <f t="shared" si="35"/>
        <v>1439.147078451938</v>
      </c>
      <c r="O538" s="5">
        <v>7</v>
      </c>
      <c r="P538" s="5">
        <v>69.9</v>
      </c>
      <c r="Q538" s="5">
        <v>52.5</v>
      </c>
      <c r="R538" s="1">
        <v>5.25E-06</v>
      </c>
      <c r="S538" s="14">
        <v>1.581</v>
      </c>
      <c r="V538" s="14">
        <v>0.12</v>
      </c>
      <c r="Y538" s="15">
        <v>11.973</v>
      </c>
      <c r="Z538" s="13">
        <v>1439.147078451938</v>
      </c>
    </row>
    <row r="539" spans="1:26" ht="12.75">
      <c r="A539" s="3">
        <v>36640</v>
      </c>
      <c r="B539" s="39">
        <v>115</v>
      </c>
      <c r="C539" s="4">
        <v>0.867824078</v>
      </c>
      <c r="D539" s="40">
        <v>0.867824078</v>
      </c>
      <c r="E539" s="2">
        <v>5300</v>
      </c>
      <c r="F539" s="41">
        <v>0</v>
      </c>
      <c r="I539" s="9">
        <v>899</v>
      </c>
      <c r="J539" s="59">
        <f t="shared" si="33"/>
        <v>851.52</v>
      </c>
      <c r="K539" s="11">
        <f t="shared" si="34"/>
        <v>1444.0179299997878</v>
      </c>
      <c r="L539" s="11">
        <f t="shared" si="32"/>
        <v>1432.3179299997878</v>
      </c>
      <c r="N539" s="13">
        <f t="shared" si="35"/>
        <v>1432.3179299997878</v>
      </c>
      <c r="O539" s="5">
        <v>7.1</v>
      </c>
      <c r="P539" s="5">
        <v>71</v>
      </c>
      <c r="Q539" s="5">
        <v>55.8</v>
      </c>
      <c r="S539" s="14">
        <v>1.421</v>
      </c>
      <c r="V539" s="14">
        <v>0.14</v>
      </c>
      <c r="Y539" s="15">
        <v>11.814</v>
      </c>
      <c r="Z539" s="13">
        <v>1432.3179299997878</v>
      </c>
    </row>
    <row r="540" spans="1:26" ht="12.75">
      <c r="A540" s="3">
        <v>36640</v>
      </c>
      <c r="B540" s="39">
        <v>115</v>
      </c>
      <c r="C540" s="4">
        <v>0.86793983</v>
      </c>
      <c r="D540" s="40">
        <v>0.86793983</v>
      </c>
      <c r="E540" s="2">
        <v>5310</v>
      </c>
      <c r="F540" s="41">
        <v>0</v>
      </c>
      <c r="I540" s="9">
        <v>901.6</v>
      </c>
      <c r="J540" s="59">
        <f t="shared" si="33"/>
        <v>854.12</v>
      </c>
      <c r="K540" s="11">
        <f t="shared" si="34"/>
        <v>1418.7015791988952</v>
      </c>
      <c r="L540" s="11">
        <f t="shared" si="32"/>
        <v>1407.0015791988951</v>
      </c>
      <c r="N540" s="13">
        <f t="shared" si="35"/>
        <v>1407.0015791988951</v>
      </c>
      <c r="O540" s="5">
        <v>7.2</v>
      </c>
      <c r="P540" s="5">
        <v>71.3</v>
      </c>
      <c r="Q540" s="5">
        <v>54.3</v>
      </c>
      <c r="S540" s="14">
        <v>1.335</v>
      </c>
      <c r="V540" s="14">
        <v>0.129</v>
      </c>
      <c r="Y540" s="15">
        <v>12.093</v>
      </c>
      <c r="Z540" s="13">
        <v>1407.0015791988951</v>
      </c>
    </row>
    <row r="541" spans="1:26" ht="12.75">
      <c r="A541" s="3">
        <v>36640</v>
      </c>
      <c r="B541" s="39">
        <v>115</v>
      </c>
      <c r="C541" s="4">
        <v>0.868055582</v>
      </c>
      <c r="D541" s="40">
        <v>0.868055582</v>
      </c>
      <c r="E541" s="2">
        <v>5320</v>
      </c>
      <c r="F541" s="41">
        <v>0</v>
      </c>
      <c r="I541" s="9">
        <v>903.4</v>
      </c>
      <c r="J541" s="59">
        <f t="shared" si="33"/>
        <v>855.92</v>
      </c>
      <c r="K541" s="11">
        <f t="shared" si="34"/>
        <v>1401.2199787802174</v>
      </c>
      <c r="L541" s="11">
        <f t="shared" si="32"/>
        <v>1389.5199787802173</v>
      </c>
      <c r="N541" s="13">
        <f t="shared" si="35"/>
        <v>1389.5199787802173</v>
      </c>
      <c r="O541" s="5">
        <v>7.3</v>
      </c>
      <c r="P541" s="5">
        <v>71.2</v>
      </c>
      <c r="Q541" s="5">
        <v>55.9</v>
      </c>
      <c r="S541" s="14">
        <v>1.096</v>
      </c>
      <c r="V541" s="14">
        <v>0.139</v>
      </c>
      <c r="Y541" s="15">
        <v>11.734</v>
      </c>
      <c r="Z541" s="13">
        <v>1389.5199787802173</v>
      </c>
    </row>
    <row r="542" spans="1:26" ht="12.75">
      <c r="A542" s="3">
        <v>36640</v>
      </c>
      <c r="B542" s="39">
        <v>115</v>
      </c>
      <c r="C542" s="4">
        <v>0.868171275</v>
      </c>
      <c r="D542" s="40">
        <v>0.868171275</v>
      </c>
      <c r="E542" s="2">
        <v>5330</v>
      </c>
      <c r="F542" s="41">
        <v>0</v>
      </c>
      <c r="I542" s="9">
        <v>903.7</v>
      </c>
      <c r="J542" s="59">
        <f t="shared" si="33"/>
        <v>856.22</v>
      </c>
      <c r="K542" s="11">
        <f t="shared" si="34"/>
        <v>1398.3099533884913</v>
      </c>
      <c r="L542" s="11">
        <f t="shared" si="32"/>
        <v>1386.6099533884912</v>
      </c>
      <c r="N542" s="13">
        <f t="shared" si="35"/>
        <v>1386.6099533884912</v>
      </c>
      <c r="O542" s="5">
        <v>7.4</v>
      </c>
      <c r="P542" s="5">
        <v>70.8</v>
      </c>
      <c r="Q542" s="5">
        <v>53.4</v>
      </c>
      <c r="S542" s="14">
        <v>1.195</v>
      </c>
      <c r="V542" s="14">
        <v>0.121</v>
      </c>
      <c r="Y542" s="15">
        <v>11.998</v>
      </c>
      <c r="Z542" s="13">
        <v>1386.6099533884912</v>
      </c>
    </row>
    <row r="543" spans="1:26" ht="12.75">
      <c r="A543" s="3">
        <v>36640</v>
      </c>
      <c r="B543" s="39">
        <v>115</v>
      </c>
      <c r="C543" s="4">
        <v>0.868287027</v>
      </c>
      <c r="D543" s="40">
        <v>0.868287027</v>
      </c>
      <c r="E543" s="2">
        <v>5340</v>
      </c>
      <c r="F543" s="41">
        <v>0</v>
      </c>
      <c r="I543" s="9">
        <v>905.3</v>
      </c>
      <c r="J543" s="59">
        <f t="shared" si="33"/>
        <v>857.8199999999999</v>
      </c>
      <c r="K543" s="11">
        <f t="shared" si="34"/>
        <v>1382.8070175710513</v>
      </c>
      <c r="L543" s="11">
        <f t="shared" si="32"/>
        <v>1371.1070175710513</v>
      </c>
      <c r="N543" s="13">
        <f t="shared" si="35"/>
        <v>1371.1070175710513</v>
      </c>
      <c r="O543" s="5">
        <v>7.4</v>
      </c>
      <c r="P543" s="5">
        <v>70.6</v>
      </c>
      <c r="Q543" s="5">
        <v>54.6</v>
      </c>
      <c r="S543" s="14">
        <v>1.485</v>
      </c>
      <c r="V543" s="14">
        <v>0.131</v>
      </c>
      <c r="Y543" s="15">
        <v>11.928</v>
      </c>
      <c r="Z543" s="13">
        <v>1371.1070175710513</v>
      </c>
    </row>
    <row r="544" spans="1:26" ht="12.75">
      <c r="A544" s="3">
        <v>36640</v>
      </c>
      <c r="B544" s="39">
        <v>115</v>
      </c>
      <c r="C544" s="4">
        <v>0.868402779</v>
      </c>
      <c r="D544" s="40">
        <v>0.868402779</v>
      </c>
      <c r="E544" s="2">
        <v>5350</v>
      </c>
      <c r="F544" s="41">
        <v>0</v>
      </c>
      <c r="I544" s="9">
        <v>908.3</v>
      </c>
      <c r="J544" s="59">
        <f t="shared" si="33"/>
        <v>860.8199999999999</v>
      </c>
      <c r="K544" s="11">
        <f t="shared" si="34"/>
        <v>1353.816793419165</v>
      </c>
      <c r="L544" s="11">
        <f t="shared" si="32"/>
        <v>1342.1167934191649</v>
      </c>
      <c r="N544" s="13">
        <f t="shared" si="35"/>
        <v>1342.1167934191649</v>
      </c>
      <c r="O544" s="5">
        <v>7.6</v>
      </c>
      <c r="P544" s="5">
        <v>70.1</v>
      </c>
      <c r="Q544" s="5">
        <v>55.5</v>
      </c>
      <c r="R544" s="1">
        <v>8.02E-06</v>
      </c>
      <c r="S544" s="14">
        <v>1.451</v>
      </c>
      <c r="V544" s="14">
        <v>0.12</v>
      </c>
      <c r="Y544" s="15">
        <v>11.55</v>
      </c>
      <c r="Z544" s="13">
        <v>1342.1167934191649</v>
      </c>
    </row>
    <row r="545" spans="1:26" ht="12.75">
      <c r="A545" s="3">
        <v>36640</v>
      </c>
      <c r="B545" s="39">
        <v>115</v>
      </c>
      <c r="C545" s="4">
        <v>0.868518531</v>
      </c>
      <c r="D545" s="40">
        <v>0.868518531</v>
      </c>
      <c r="E545" s="2">
        <v>5360</v>
      </c>
      <c r="F545" s="41">
        <v>0</v>
      </c>
      <c r="I545" s="9">
        <v>912.9</v>
      </c>
      <c r="J545" s="59">
        <f t="shared" si="33"/>
        <v>865.42</v>
      </c>
      <c r="K545" s="11">
        <f t="shared" si="34"/>
        <v>1309.560760972486</v>
      </c>
      <c r="L545" s="11">
        <f t="shared" si="32"/>
        <v>1297.8607609724859</v>
      </c>
      <c r="N545" s="13">
        <f t="shared" si="35"/>
        <v>1297.8607609724859</v>
      </c>
      <c r="O545" s="5">
        <v>8.1</v>
      </c>
      <c r="P545" s="5">
        <v>69.1</v>
      </c>
      <c r="Q545" s="5">
        <v>53</v>
      </c>
      <c r="S545" s="14">
        <v>1.463</v>
      </c>
      <c r="V545" s="14">
        <v>0.111</v>
      </c>
      <c r="Y545" s="15">
        <v>12.037</v>
      </c>
      <c r="Z545" s="13">
        <v>1297.8607609724859</v>
      </c>
    </row>
    <row r="546" spans="1:26" ht="12.75">
      <c r="A546" s="3">
        <v>36640</v>
      </c>
      <c r="B546" s="39">
        <v>115</v>
      </c>
      <c r="C546" s="4">
        <v>0.868634284</v>
      </c>
      <c r="D546" s="40">
        <v>0.868634284</v>
      </c>
      <c r="E546" s="2">
        <v>5370</v>
      </c>
      <c r="F546" s="41">
        <v>0</v>
      </c>
      <c r="I546" s="9">
        <v>913.8</v>
      </c>
      <c r="J546" s="59">
        <f t="shared" si="33"/>
        <v>866.3199999999999</v>
      </c>
      <c r="K546" s="11">
        <f t="shared" si="34"/>
        <v>1300.9294919509687</v>
      </c>
      <c r="L546" s="11">
        <f t="shared" si="32"/>
        <v>1289.2294919509686</v>
      </c>
      <c r="N546" s="13">
        <f t="shared" si="35"/>
        <v>1289.2294919509686</v>
      </c>
      <c r="O546" s="5">
        <v>8.2</v>
      </c>
      <c r="P546" s="5">
        <v>68.6</v>
      </c>
      <c r="Q546" s="5">
        <v>57.3</v>
      </c>
      <c r="S546" s="14">
        <v>1.541</v>
      </c>
      <c r="V546" s="14">
        <v>0.109</v>
      </c>
      <c r="Y546" s="15">
        <v>11.167</v>
      </c>
      <c r="Z546" s="13">
        <v>1289.2294919509686</v>
      </c>
    </row>
    <row r="547" spans="1:26" ht="12.75">
      <c r="A547" s="3">
        <v>36640</v>
      </c>
      <c r="B547" s="39">
        <v>115</v>
      </c>
      <c r="C547" s="4">
        <v>0.868749976</v>
      </c>
      <c r="D547" s="40">
        <v>0.868749976</v>
      </c>
      <c r="E547" s="2">
        <v>5380</v>
      </c>
      <c r="F547" s="41">
        <v>0</v>
      </c>
      <c r="I547" s="9">
        <v>914.3</v>
      </c>
      <c r="J547" s="59">
        <f t="shared" si="33"/>
        <v>866.8199999999999</v>
      </c>
      <c r="K547" s="11">
        <f t="shared" si="34"/>
        <v>1296.138216230384</v>
      </c>
      <c r="L547" s="11">
        <f t="shared" si="32"/>
        <v>1284.438216230384</v>
      </c>
      <c r="N547" s="13">
        <f t="shared" si="35"/>
        <v>1284.438216230384</v>
      </c>
      <c r="O547" s="5">
        <v>8.3</v>
      </c>
      <c r="P547" s="5">
        <v>68.5</v>
      </c>
      <c r="Q547" s="5">
        <v>53.4</v>
      </c>
      <c r="S547" s="14">
        <v>1.453</v>
      </c>
      <c r="V547" s="14">
        <v>0.121</v>
      </c>
      <c r="Y547" s="15">
        <v>12.081</v>
      </c>
      <c r="Z547" s="13">
        <v>1284.438216230384</v>
      </c>
    </row>
    <row r="548" spans="1:26" ht="12.75">
      <c r="A548" s="3">
        <v>36640</v>
      </c>
      <c r="B548" s="39">
        <v>115</v>
      </c>
      <c r="C548" s="4">
        <v>0.868865728</v>
      </c>
      <c r="D548" s="40">
        <v>0.868865728</v>
      </c>
      <c r="E548" s="2">
        <v>5390</v>
      </c>
      <c r="F548" s="41">
        <v>0</v>
      </c>
      <c r="I548" s="9">
        <v>916.4</v>
      </c>
      <c r="J548" s="59">
        <f t="shared" si="33"/>
        <v>868.92</v>
      </c>
      <c r="K548" s="11">
        <f t="shared" si="34"/>
        <v>1276.0449921418792</v>
      </c>
      <c r="L548" s="11">
        <f t="shared" si="32"/>
        <v>1264.3449921418792</v>
      </c>
      <c r="N548" s="13">
        <f t="shared" si="35"/>
        <v>1264.3449921418792</v>
      </c>
      <c r="O548" s="5">
        <v>8.4</v>
      </c>
      <c r="P548" s="5">
        <v>68.3</v>
      </c>
      <c r="Q548" s="5">
        <v>52.1</v>
      </c>
      <c r="S548" s="14">
        <v>1.384</v>
      </c>
      <c r="V548" s="14">
        <v>0.141</v>
      </c>
      <c r="Y548" s="15">
        <v>11.88</v>
      </c>
      <c r="Z548" s="13">
        <v>1264.3449921418792</v>
      </c>
    </row>
    <row r="549" spans="1:26" ht="12.75">
      <c r="A549" s="3">
        <v>36640</v>
      </c>
      <c r="B549" s="39">
        <v>115</v>
      </c>
      <c r="C549" s="4">
        <v>0.868981481</v>
      </c>
      <c r="D549" s="40">
        <v>0.868981481</v>
      </c>
      <c r="E549" s="2">
        <v>5400</v>
      </c>
      <c r="F549" s="41">
        <v>0</v>
      </c>
      <c r="I549" s="9">
        <v>917.8</v>
      </c>
      <c r="J549" s="59">
        <f t="shared" si="33"/>
        <v>870.3199999999999</v>
      </c>
      <c r="K549" s="11">
        <f t="shared" si="34"/>
        <v>1262.676469762339</v>
      </c>
      <c r="L549" s="11">
        <f t="shared" si="32"/>
        <v>1250.9764697623389</v>
      </c>
      <c r="N549" s="13">
        <f t="shared" si="35"/>
        <v>1250.9764697623389</v>
      </c>
      <c r="O549" s="5">
        <v>8.5</v>
      </c>
      <c r="P549" s="5">
        <v>68.9</v>
      </c>
      <c r="Q549" s="5">
        <v>49</v>
      </c>
      <c r="S549" s="14">
        <v>1.501</v>
      </c>
      <c r="V549" s="14">
        <v>0.131</v>
      </c>
      <c r="Y549" s="15">
        <v>11.932</v>
      </c>
      <c r="Z549" s="13">
        <v>1250.9764697623389</v>
      </c>
    </row>
    <row r="550" spans="1:26" ht="12.75">
      <c r="A550" s="3">
        <v>36640</v>
      </c>
      <c r="B550" s="39">
        <v>115</v>
      </c>
      <c r="C550" s="4">
        <v>0.869097233</v>
      </c>
      <c r="D550" s="40">
        <v>0.869097233</v>
      </c>
      <c r="E550" s="2">
        <v>5410</v>
      </c>
      <c r="F550" s="41">
        <v>0</v>
      </c>
      <c r="I550" s="9">
        <v>919.3</v>
      </c>
      <c r="J550" s="59">
        <f t="shared" si="33"/>
        <v>871.8199999999999</v>
      </c>
      <c r="K550" s="11">
        <f t="shared" si="34"/>
        <v>1248.3768955191435</v>
      </c>
      <c r="L550" s="11">
        <f t="shared" si="32"/>
        <v>1236.6768955191435</v>
      </c>
      <c r="N550" s="13">
        <f t="shared" si="35"/>
        <v>1236.6768955191435</v>
      </c>
      <c r="O550" s="5">
        <v>8.6</v>
      </c>
      <c r="P550" s="5">
        <v>68.8</v>
      </c>
      <c r="Q550" s="5">
        <v>47</v>
      </c>
      <c r="R550" s="1">
        <v>8.35E-06</v>
      </c>
      <c r="S550" s="14">
        <v>1.316</v>
      </c>
      <c r="V550" s="14">
        <v>0.139</v>
      </c>
      <c r="Y550" s="15">
        <v>11.864</v>
      </c>
      <c r="Z550" s="13">
        <v>1236.6768955191435</v>
      </c>
    </row>
    <row r="551" spans="1:26" ht="12.75">
      <c r="A551" s="3">
        <v>36640</v>
      </c>
      <c r="B551" s="39">
        <v>115</v>
      </c>
      <c r="C551" s="4">
        <v>0.869212985</v>
      </c>
      <c r="D551" s="40">
        <v>0.869212985</v>
      </c>
      <c r="E551" s="2">
        <v>5420</v>
      </c>
      <c r="F551" s="41">
        <v>0</v>
      </c>
      <c r="I551" s="9">
        <v>922.1</v>
      </c>
      <c r="J551" s="59">
        <f t="shared" si="33"/>
        <v>874.62</v>
      </c>
      <c r="K551" s="11">
        <f t="shared" si="34"/>
        <v>1221.7500617733408</v>
      </c>
      <c r="L551" s="11">
        <f t="shared" si="32"/>
        <v>1210.0500617733408</v>
      </c>
      <c r="N551" s="13">
        <f t="shared" si="35"/>
        <v>1210.0500617733408</v>
      </c>
      <c r="O551" s="5">
        <v>8.9</v>
      </c>
      <c r="P551" s="5">
        <v>68.2</v>
      </c>
      <c r="Q551" s="5">
        <v>48.9</v>
      </c>
      <c r="S551" s="14">
        <v>1.571</v>
      </c>
      <c r="V551" s="14">
        <v>0.139</v>
      </c>
      <c r="Y551" s="15">
        <v>12.546</v>
      </c>
      <c r="Z551" s="13">
        <v>1210.0500617733408</v>
      </c>
    </row>
    <row r="552" spans="1:26" ht="12.75">
      <c r="A552" s="3">
        <v>36640</v>
      </c>
      <c r="B552" s="39">
        <v>115</v>
      </c>
      <c r="C552" s="4">
        <v>0.869328678</v>
      </c>
      <c r="D552" s="40">
        <v>0.869328678</v>
      </c>
      <c r="E552" s="2">
        <v>5430</v>
      </c>
      <c r="F552" s="41">
        <v>0</v>
      </c>
      <c r="I552" s="9">
        <v>923.8</v>
      </c>
      <c r="J552" s="59">
        <f t="shared" si="33"/>
        <v>876.3199999999999</v>
      </c>
      <c r="K552" s="11">
        <f t="shared" si="34"/>
        <v>1205.6253267531129</v>
      </c>
      <c r="L552" s="11">
        <f t="shared" si="32"/>
        <v>1193.9253267531128</v>
      </c>
      <c r="N552" s="13">
        <f t="shared" si="35"/>
        <v>1193.9253267531128</v>
      </c>
      <c r="O552" s="5">
        <v>9</v>
      </c>
      <c r="P552" s="5">
        <v>67.2</v>
      </c>
      <c r="Q552" s="5">
        <v>48.1</v>
      </c>
      <c r="S552" s="14">
        <v>1.454</v>
      </c>
      <c r="V552" s="14">
        <v>0.122</v>
      </c>
      <c r="Y552" s="15">
        <v>12.733</v>
      </c>
      <c r="Z552" s="13">
        <v>1193.9253267531128</v>
      </c>
    </row>
    <row r="553" spans="1:26" ht="12.75">
      <c r="A553" s="3">
        <v>36640</v>
      </c>
      <c r="B553" s="39">
        <v>115</v>
      </c>
      <c r="C553" s="4">
        <v>0.86944443</v>
      </c>
      <c r="D553" s="40">
        <v>0.86944443</v>
      </c>
      <c r="E553" s="2">
        <v>5440</v>
      </c>
      <c r="F553" s="41">
        <v>0</v>
      </c>
      <c r="I553" s="9">
        <v>925.2</v>
      </c>
      <c r="J553" s="59">
        <f t="shared" si="33"/>
        <v>877.72</v>
      </c>
      <c r="K553" s="11">
        <f t="shared" si="34"/>
        <v>1192.3696035204578</v>
      </c>
      <c r="L553" s="11">
        <f t="shared" si="32"/>
        <v>1180.6696035204577</v>
      </c>
      <c r="N553" s="13">
        <f t="shared" si="35"/>
        <v>1180.6696035204577</v>
      </c>
      <c r="O553" s="5">
        <v>9.1</v>
      </c>
      <c r="P553" s="5">
        <v>66.1</v>
      </c>
      <c r="Q553" s="5">
        <v>49.6</v>
      </c>
      <c r="S553" s="14">
        <v>1.316</v>
      </c>
      <c r="V553" s="14">
        <v>0.131</v>
      </c>
      <c r="Y553" s="15">
        <v>11.927</v>
      </c>
      <c r="Z553" s="13">
        <v>1180.6696035204577</v>
      </c>
    </row>
    <row r="554" spans="1:26" ht="12.75">
      <c r="A554" s="3">
        <v>36640</v>
      </c>
      <c r="B554" s="39">
        <v>115</v>
      </c>
      <c r="C554" s="4">
        <v>0.869560182</v>
      </c>
      <c r="D554" s="40">
        <v>0.869560182</v>
      </c>
      <c r="E554" s="2">
        <v>5450</v>
      </c>
      <c r="F554" s="41">
        <v>0</v>
      </c>
      <c r="I554" s="9">
        <v>926.8</v>
      </c>
      <c r="J554" s="59">
        <f t="shared" si="33"/>
        <v>879.3199999999999</v>
      </c>
      <c r="K554" s="11">
        <f t="shared" si="34"/>
        <v>1177.2460709114234</v>
      </c>
      <c r="L554" s="11">
        <f t="shared" si="32"/>
        <v>1165.5460709114234</v>
      </c>
      <c r="N554" s="13">
        <f t="shared" si="35"/>
        <v>1165.5460709114234</v>
      </c>
      <c r="O554" s="5">
        <v>9.3</v>
      </c>
      <c r="P554" s="5">
        <v>64.4</v>
      </c>
      <c r="Q554" s="5">
        <v>45.8</v>
      </c>
      <c r="S554" s="14">
        <v>1.55</v>
      </c>
      <c r="V554" s="14">
        <v>0.129</v>
      </c>
      <c r="Y554" s="15">
        <v>11.939</v>
      </c>
      <c r="Z554" s="13">
        <v>1165.5460709114234</v>
      </c>
    </row>
    <row r="555" spans="1:26" ht="12.75">
      <c r="A555" s="3">
        <v>36640</v>
      </c>
      <c r="B555" s="39">
        <v>115</v>
      </c>
      <c r="C555" s="4">
        <v>0.869675934</v>
      </c>
      <c r="D555" s="40">
        <v>0.869675934</v>
      </c>
      <c r="E555" s="2">
        <v>5460</v>
      </c>
      <c r="F555" s="41">
        <v>0</v>
      </c>
      <c r="I555" s="9">
        <v>929.5</v>
      </c>
      <c r="J555" s="59">
        <f t="shared" si="33"/>
        <v>882.02</v>
      </c>
      <c r="K555" s="11">
        <f t="shared" si="34"/>
        <v>1151.7874016412084</v>
      </c>
      <c r="L555" s="11">
        <f t="shared" si="32"/>
        <v>1140.0874016412083</v>
      </c>
      <c r="N555" s="13">
        <f t="shared" si="35"/>
        <v>1140.0874016412083</v>
      </c>
      <c r="O555" s="5">
        <v>9.5</v>
      </c>
      <c r="P555" s="5">
        <v>65.3</v>
      </c>
      <c r="Q555" s="5">
        <v>47.8</v>
      </c>
      <c r="S555" s="14">
        <v>1.523</v>
      </c>
      <c r="V555" s="14">
        <v>0.109</v>
      </c>
      <c r="Y555" s="15">
        <v>12.066</v>
      </c>
      <c r="Z555" s="13">
        <v>1140.0874016412083</v>
      </c>
    </row>
    <row r="556" spans="1:26" ht="12.75">
      <c r="A556" s="3">
        <v>36640</v>
      </c>
      <c r="B556" s="39">
        <v>115</v>
      </c>
      <c r="C556" s="4">
        <v>0.869791687</v>
      </c>
      <c r="D556" s="40">
        <v>0.869791687</v>
      </c>
      <c r="E556" s="2">
        <v>5470</v>
      </c>
      <c r="F556" s="41">
        <v>0</v>
      </c>
      <c r="I556" s="9">
        <v>928.1</v>
      </c>
      <c r="J556" s="59">
        <f t="shared" si="33"/>
        <v>880.62</v>
      </c>
      <c r="K556" s="11">
        <f t="shared" si="34"/>
        <v>1164.978449575524</v>
      </c>
      <c r="L556" s="11">
        <f t="shared" si="32"/>
        <v>1153.278449575524</v>
      </c>
      <c r="N556" s="13">
        <f t="shared" si="35"/>
        <v>1153.278449575524</v>
      </c>
      <c r="O556" s="5">
        <v>9.6</v>
      </c>
      <c r="P556" s="5">
        <v>65.4</v>
      </c>
      <c r="Q556" s="5">
        <v>47.6</v>
      </c>
      <c r="R556" s="1">
        <v>6.36E-06</v>
      </c>
      <c r="S556" s="14">
        <v>1.336</v>
      </c>
      <c r="V556" s="14">
        <v>0.121</v>
      </c>
      <c r="Y556" s="15">
        <v>11.538</v>
      </c>
      <c r="Z556" s="13">
        <v>1153.278449575524</v>
      </c>
    </row>
    <row r="557" spans="1:26" ht="12.75">
      <c r="A557" s="3">
        <v>36640</v>
      </c>
      <c r="B557" s="39">
        <v>115</v>
      </c>
      <c r="C557" s="4">
        <v>0.869907379</v>
      </c>
      <c r="D557" s="40">
        <v>0.869907379</v>
      </c>
      <c r="E557" s="2">
        <v>5480</v>
      </c>
      <c r="F557" s="41">
        <v>0</v>
      </c>
      <c r="I557" s="9">
        <v>929.6</v>
      </c>
      <c r="J557" s="59">
        <f t="shared" si="33"/>
        <v>882.12</v>
      </c>
      <c r="K557" s="11">
        <f t="shared" si="34"/>
        <v>1150.8459852705234</v>
      </c>
      <c r="L557" s="11">
        <f t="shared" si="32"/>
        <v>1139.1459852705234</v>
      </c>
      <c r="N557" s="13">
        <f t="shared" si="35"/>
        <v>1139.1459852705234</v>
      </c>
      <c r="O557" s="5">
        <v>9.6</v>
      </c>
      <c r="P557" s="5">
        <v>65.3</v>
      </c>
      <c r="Q557" s="5">
        <v>50.1</v>
      </c>
      <c r="S557" s="14">
        <v>1.533</v>
      </c>
      <c r="V557" s="14">
        <v>0.131</v>
      </c>
      <c r="Y557" s="15">
        <v>12.847</v>
      </c>
      <c r="Z557" s="13">
        <v>1139.1459852705234</v>
      </c>
    </row>
    <row r="558" spans="1:26" ht="12.75">
      <c r="A558" s="3">
        <v>36640</v>
      </c>
      <c r="B558" s="39">
        <v>115</v>
      </c>
      <c r="C558" s="4">
        <v>0.870023131</v>
      </c>
      <c r="D558" s="40">
        <v>0.870023131</v>
      </c>
      <c r="E558" s="2">
        <v>5490</v>
      </c>
      <c r="F558" s="41">
        <v>0</v>
      </c>
      <c r="I558" s="9">
        <v>931.2</v>
      </c>
      <c r="J558" s="59">
        <f t="shared" si="33"/>
        <v>883.72</v>
      </c>
      <c r="K558" s="11">
        <f t="shared" si="34"/>
        <v>1135.7978202825566</v>
      </c>
      <c r="L558" s="11">
        <f t="shared" si="32"/>
        <v>1124.0978202825565</v>
      </c>
      <c r="N558" s="13">
        <f t="shared" si="35"/>
        <v>1124.0978202825565</v>
      </c>
      <c r="O558" s="5">
        <v>9.9</v>
      </c>
      <c r="P558" s="5">
        <v>65</v>
      </c>
      <c r="Q558" s="5">
        <v>48.6</v>
      </c>
      <c r="S558" s="14">
        <v>1.533</v>
      </c>
      <c r="V558" s="14">
        <v>0.101</v>
      </c>
      <c r="Y558" s="15">
        <v>11.8</v>
      </c>
      <c r="Z558" s="13">
        <v>1124.0978202825565</v>
      </c>
    </row>
    <row r="559" spans="1:26" ht="12.75">
      <c r="A559" s="3">
        <v>36640</v>
      </c>
      <c r="B559" s="39">
        <v>115</v>
      </c>
      <c r="C559" s="4">
        <v>0.870138884</v>
      </c>
      <c r="D559" s="40">
        <v>0.870138884</v>
      </c>
      <c r="E559" s="2">
        <v>5500</v>
      </c>
      <c r="F559" s="41">
        <v>0</v>
      </c>
      <c r="I559" s="9">
        <v>932.7</v>
      </c>
      <c r="J559" s="59">
        <f t="shared" si="33"/>
        <v>885.22</v>
      </c>
      <c r="K559" s="11">
        <f t="shared" si="34"/>
        <v>1121.714889212582</v>
      </c>
      <c r="L559" s="11">
        <f t="shared" si="32"/>
        <v>1110.014889212582</v>
      </c>
      <c r="N559" s="13">
        <f t="shared" si="35"/>
        <v>1110.014889212582</v>
      </c>
      <c r="O559" s="5">
        <v>9.9</v>
      </c>
      <c r="P559" s="5">
        <v>64.5</v>
      </c>
      <c r="Q559" s="5">
        <v>51.6</v>
      </c>
      <c r="S559" s="14">
        <v>1.216</v>
      </c>
      <c r="V559" s="14">
        <v>0.111</v>
      </c>
      <c r="Y559" s="15">
        <v>11.671</v>
      </c>
      <c r="Z559" s="13">
        <v>1110.014889212582</v>
      </c>
    </row>
    <row r="560" spans="1:26" ht="12.75">
      <c r="A560" s="3">
        <v>36640</v>
      </c>
      <c r="B560" s="39">
        <v>115</v>
      </c>
      <c r="C560" s="4">
        <v>0.870254636</v>
      </c>
      <c r="D560" s="40">
        <v>0.870254636</v>
      </c>
      <c r="E560" s="2">
        <v>5510</v>
      </c>
      <c r="F560" s="41">
        <v>0</v>
      </c>
      <c r="I560" s="9">
        <v>939.9</v>
      </c>
      <c r="J560" s="59">
        <f t="shared" si="33"/>
        <v>892.42</v>
      </c>
      <c r="K560" s="11">
        <f t="shared" si="34"/>
        <v>1054.4473020457297</v>
      </c>
      <c r="L560" s="11">
        <f t="shared" si="32"/>
        <v>1042.7473020457296</v>
      </c>
      <c r="N560" s="13">
        <f t="shared" si="35"/>
        <v>1042.7473020457296</v>
      </c>
      <c r="O560" s="5">
        <v>10.3</v>
      </c>
      <c r="P560" s="5">
        <v>64.1</v>
      </c>
      <c r="Q560" s="5">
        <v>49.3</v>
      </c>
      <c r="S560" s="14">
        <v>1.305</v>
      </c>
      <c r="V560" s="14">
        <v>0.109</v>
      </c>
      <c r="Y560" s="15">
        <v>11.961</v>
      </c>
      <c r="Z560" s="13">
        <v>1042.7473020457296</v>
      </c>
    </row>
    <row r="561" spans="1:26" ht="12.75">
      <c r="A561" s="3">
        <v>36640</v>
      </c>
      <c r="B561" s="39">
        <v>115</v>
      </c>
      <c r="C561" s="4">
        <v>0.870370388</v>
      </c>
      <c r="D561" s="40">
        <v>0.870370388</v>
      </c>
      <c r="E561" s="2">
        <v>5520</v>
      </c>
      <c r="F561" s="41">
        <v>0</v>
      </c>
      <c r="I561" s="9">
        <v>940.7</v>
      </c>
      <c r="J561" s="59">
        <f t="shared" si="33"/>
        <v>893.22</v>
      </c>
      <c r="K561" s="11">
        <f t="shared" si="34"/>
        <v>1047.0066515875474</v>
      </c>
      <c r="L561" s="11">
        <f t="shared" si="32"/>
        <v>1035.3066515875473</v>
      </c>
      <c r="N561" s="13">
        <f t="shared" si="35"/>
        <v>1035.3066515875473</v>
      </c>
      <c r="O561" s="5">
        <v>10.6</v>
      </c>
      <c r="P561" s="5">
        <v>63.5</v>
      </c>
      <c r="Q561" s="5">
        <v>49.6</v>
      </c>
      <c r="S561" s="14">
        <v>0.985</v>
      </c>
      <c r="V561" s="14">
        <v>0.131</v>
      </c>
      <c r="Y561" s="15">
        <v>11.963</v>
      </c>
      <c r="Z561" s="13">
        <v>1035.3066515875473</v>
      </c>
    </row>
    <row r="562" spans="1:26" ht="12.75">
      <c r="A562" s="3">
        <v>36640</v>
      </c>
      <c r="B562" s="39">
        <v>115</v>
      </c>
      <c r="C562" s="4">
        <v>0.87048614</v>
      </c>
      <c r="D562" s="40">
        <v>0.87048614</v>
      </c>
      <c r="E562" s="2">
        <v>5530</v>
      </c>
      <c r="F562" s="41">
        <v>0</v>
      </c>
      <c r="I562" s="9">
        <v>943</v>
      </c>
      <c r="J562" s="59">
        <f t="shared" si="33"/>
        <v>895.52</v>
      </c>
      <c r="K562" s="11">
        <f t="shared" si="34"/>
        <v>1025.6518446493114</v>
      </c>
      <c r="L562" s="11">
        <f t="shared" si="32"/>
        <v>1013.9518446493114</v>
      </c>
      <c r="N562" s="13">
        <f t="shared" si="35"/>
        <v>1013.9518446493114</v>
      </c>
      <c r="O562" s="5">
        <v>10.6</v>
      </c>
      <c r="P562" s="5">
        <v>63.6</v>
      </c>
      <c r="Q562" s="5">
        <v>46.5</v>
      </c>
      <c r="R562" s="1">
        <v>7.77E-06</v>
      </c>
      <c r="S562" s="14">
        <v>1.472</v>
      </c>
      <c r="V562" s="14">
        <v>0.121</v>
      </c>
      <c r="Y562" s="15">
        <v>11.523</v>
      </c>
      <c r="Z562" s="13">
        <v>1013.9518446493114</v>
      </c>
    </row>
    <row r="563" spans="1:26" ht="12.75">
      <c r="A563" s="3">
        <v>36640</v>
      </c>
      <c r="B563" s="39">
        <v>115</v>
      </c>
      <c r="C563" s="4">
        <v>0.870601833</v>
      </c>
      <c r="D563" s="40">
        <v>0.870601833</v>
      </c>
      <c r="E563" s="2">
        <v>5540</v>
      </c>
      <c r="F563" s="41">
        <v>0</v>
      </c>
      <c r="I563" s="9">
        <v>944</v>
      </c>
      <c r="J563" s="59">
        <f t="shared" si="33"/>
        <v>896.52</v>
      </c>
      <c r="K563" s="11">
        <f t="shared" si="34"/>
        <v>1016.3842476828131</v>
      </c>
      <c r="L563" s="11">
        <f t="shared" si="32"/>
        <v>1004.6842476828131</v>
      </c>
      <c r="N563" s="13">
        <f t="shared" si="35"/>
        <v>1004.6842476828131</v>
      </c>
      <c r="O563" s="5">
        <v>10.7</v>
      </c>
      <c r="P563" s="5">
        <v>63.6</v>
      </c>
      <c r="Q563" s="5">
        <v>47.4</v>
      </c>
      <c r="S563" s="14">
        <v>1.307</v>
      </c>
      <c r="V563" s="14">
        <v>0.132</v>
      </c>
      <c r="Y563" s="15">
        <v>12.931</v>
      </c>
      <c r="Z563" s="13">
        <v>1004.6842476828131</v>
      </c>
    </row>
    <row r="564" spans="1:26" ht="12.75">
      <c r="A564" s="3">
        <v>36640</v>
      </c>
      <c r="B564" s="39">
        <v>115</v>
      </c>
      <c r="C564" s="4">
        <v>0.870717585</v>
      </c>
      <c r="D564" s="40">
        <v>0.870717585</v>
      </c>
      <c r="E564" s="2">
        <v>5550</v>
      </c>
      <c r="F564" s="41">
        <v>0</v>
      </c>
      <c r="I564" s="9">
        <v>946.3</v>
      </c>
      <c r="J564" s="59">
        <f t="shared" si="33"/>
        <v>898.8199999999999</v>
      </c>
      <c r="K564" s="11">
        <f t="shared" si="34"/>
        <v>995.1079450280491</v>
      </c>
      <c r="L564" s="11">
        <f t="shared" si="32"/>
        <v>983.4079450280491</v>
      </c>
      <c r="N564" s="13">
        <f t="shared" si="35"/>
        <v>983.4079450280491</v>
      </c>
      <c r="O564" s="5">
        <v>10.7</v>
      </c>
      <c r="P564" s="5">
        <v>63.2</v>
      </c>
      <c r="Q564" s="5">
        <v>46.9</v>
      </c>
      <c r="S564" s="14">
        <v>1.176</v>
      </c>
      <c r="V564" s="14">
        <v>0.131</v>
      </c>
      <c r="Y564" s="15">
        <v>11.247</v>
      </c>
      <c r="Z564" s="13">
        <v>983.4079450280491</v>
      </c>
    </row>
    <row r="565" spans="1:26" ht="12.75">
      <c r="A565" s="3">
        <v>36640</v>
      </c>
      <c r="B565" s="39">
        <v>115</v>
      </c>
      <c r="C565" s="4">
        <v>0.870833337</v>
      </c>
      <c r="D565" s="40">
        <v>0.870833337</v>
      </c>
      <c r="E565" s="2">
        <v>5560</v>
      </c>
      <c r="F565" s="41">
        <v>0</v>
      </c>
      <c r="I565" s="9">
        <v>950.1</v>
      </c>
      <c r="J565" s="59">
        <f t="shared" si="33"/>
        <v>902.62</v>
      </c>
      <c r="K565" s="11">
        <f t="shared" si="34"/>
        <v>960.0747915321368</v>
      </c>
      <c r="L565" s="11">
        <f t="shared" si="32"/>
        <v>948.3747915321368</v>
      </c>
      <c r="N565" s="13">
        <f t="shared" si="35"/>
        <v>948.3747915321368</v>
      </c>
      <c r="O565" s="5">
        <v>11.1</v>
      </c>
      <c r="P565" s="5">
        <v>63.3</v>
      </c>
      <c r="Q565" s="5">
        <v>47.3</v>
      </c>
      <c r="S565" s="14">
        <v>1.631</v>
      </c>
      <c r="V565" s="14">
        <v>0.129</v>
      </c>
      <c r="Y565" s="15">
        <v>11.187</v>
      </c>
      <c r="Z565" s="13">
        <v>948.3747915321368</v>
      </c>
    </row>
    <row r="566" spans="1:26" ht="12.75">
      <c r="A566" s="3">
        <v>36640</v>
      </c>
      <c r="B566" s="39">
        <v>115</v>
      </c>
      <c r="C566" s="4">
        <v>0.87094909</v>
      </c>
      <c r="D566" s="40">
        <v>0.87094909</v>
      </c>
      <c r="E566" s="2">
        <v>5570</v>
      </c>
      <c r="F566" s="41">
        <v>0</v>
      </c>
      <c r="I566" s="9">
        <v>953.6</v>
      </c>
      <c r="J566" s="59">
        <f t="shared" si="33"/>
        <v>906.12</v>
      </c>
      <c r="K566" s="11">
        <f t="shared" si="34"/>
        <v>927.9376506741404</v>
      </c>
      <c r="L566" s="11">
        <f t="shared" si="32"/>
        <v>916.2376506741404</v>
      </c>
      <c r="N566" s="13">
        <f t="shared" si="35"/>
        <v>916.2376506741404</v>
      </c>
      <c r="O566" s="5">
        <v>11.5</v>
      </c>
      <c r="P566" s="5">
        <v>62.5</v>
      </c>
      <c r="Q566" s="5">
        <v>46</v>
      </c>
      <c r="S566" s="14">
        <v>1.248</v>
      </c>
      <c r="V566" s="14">
        <v>0.121</v>
      </c>
      <c r="Y566" s="15">
        <v>11.146</v>
      </c>
      <c r="Z566" s="13">
        <v>916.2376506741404</v>
      </c>
    </row>
    <row r="567" spans="1:26" ht="12.75">
      <c r="A567" s="3">
        <v>36640</v>
      </c>
      <c r="B567" s="39">
        <v>115</v>
      </c>
      <c r="C567" s="4">
        <v>0.871064842</v>
      </c>
      <c r="D567" s="40">
        <v>0.871064842</v>
      </c>
      <c r="E567" s="2">
        <v>5580</v>
      </c>
      <c r="F567" s="41">
        <v>0</v>
      </c>
      <c r="I567" s="9">
        <v>959</v>
      </c>
      <c r="J567" s="59">
        <f t="shared" si="33"/>
        <v>911.52</v>
      </c>
      <c r="K567" s="11">
        <f t="shared" si="34"/>
        <v>878.597330990265</v>
      </c>
      <c r="L567" s="11">
        <f t="shared" si="32"/>
        <v>866.897330990265</v>
      </c>
      <c r="N567" s="13">
        <f t="shared" si="35"/>
        <v>866.897330990265</v>
      </c>
      <c r="O567" s="5">
        <v>11.9</v>
      </c>
      <c r="P567" s="5">
        <v>62</v>
      </c>
      <c r="Q567" s="5">
        <v>48.4</v>
      </c>
      <c r="S567" s="14">
        <v>1.652</v>
      </c>
      <c r="V567" s="14">
        <v>0.12</v>
      </c>
      <c r="Y567" s="15">
        <v>11.224</v>
      </c>
      <c r="Z567" s="13">
        <v>866.897330990265</v>
      </c>
    </row>
    <row r="568" spans="1:26" ht="12.75">
      <c r="A568" s="3">
        <v>36640</v>
      </c>
      <c r="B568" s="39">
        <v>115</v>
      </c>
      <c r="C568" s="4">
        <v>0.871180534</v>
      </c>
      <c r="D568" s="40">
        <v>0.871180534</v>
      </c>
      <c r="E568" s="2">
        <v>5590</v>
      </c>
      <c r="F568" s="41">
        <v>0</v>
      </c>
      <c r="I568" s="9">
        <v>960.4</v>
      </c>
      <c r="J568" s="59">
        <f t="shared" si="33"/>
        <v>912.92</v>
      </c>
      <c r="K568" s="11">
        <f t="shared" si="34"/>
        <v>865.8531089795034</v>
      </c>
      <c r="L568" s="11">
        <f t="shared" si="32"/>
        <v>854.1531089795034</v>
      </c>
      <c r="N568" s="13">
        <f t="shared" si="35"/>
        <v>854.1531089795034</v>
      </c>
      <c r="O568" s="5">
        <v>11.9</v>
      </c>
      <c r="P568" s="5">
        <v>61.5</v>
      </c>
      <c r="Q568" s="5">
        <v>46.5</v>
      </c>
      <c r="R568" s="1">
        <v>6.93E-06</v>
      </c>
      <c r="S568" s="14">
        <v>1.176</v>
      </c>
      <c r="V568" s="14">
        <v>0.152</v>
      </c>
      <c r="Y568" s="15">
        <v>11.119</v>
      </c>
      <c r="Z568" s="13">
        <v>854.1531089795034</v>
      </c>
    </row>
    <row r="569" spans="1:26" ht="12.75">
      <c r="A569" s="3">
        <v>36640</v>
      </c>
      <c r="B569" s="39">
        <v>115</v>
      </c>
      <c r="C569" s="4">
        <v>0.871296287</v>
      </c>
      <c r="D569" s="40">
        <v>0.871296287</v>
      </c>
      <c r="E569" s="2">
        <v>5600</v>
      </c>
      <c r="F569" s="41">
        <v>0</v>
      </c>
      <c r="I569" s="9">
        <v>962.8</v>
      </c>
      <c r="J569" s="59">
        <f t="shared" si="33"/>
        <v>915.3199999999999</v>
      </c>
      <c r="K569" s="11">
        <f t="shared" si="34"/>
        <v>844.0512725238465</v>
      </c>
      <c r="L569" s="11">
        <f t="shared" si="32"/>
        <v>832.3512725238464</v>
      </c>
      <c r="N569" s="13">
        <f t="shared" si="35"/>
        <v>832.3512725238464</v>
      </c>
      <c r="O569" s="5">
        <v>12</v>
      </c>
      <c r="P569" s="5">
        <v>60.4</v>
      </c>
      <c r="Q569" s="5">
        <v>47.4</v>
      </c>
      <c r="S569" s="14">
        <v>1.372</v>
      </c>
      <c r="V569" s="14">
        <v>0.13</v>
      </c>
      <c r="Y569" s="15">
        <v>12.384</v>
      </c>
      <c r="Z569" s="13">
        <v>832.3512725238464</v>
      </c>
    </row>
    <row r="570" spans="1:26" ht="12.75">
      <c r="A570" s="3">
        <v>36640</v>
      </c>
      <c r="B570" s="39">
        <v>115</v>
      </c>
      <c r="C570" s="4">
        <v>0.871412039</v>
      </c>
      <c r="D570" s="40">
        <v>0.871412039</v>
      </c>
      <c r="E570" s="2">
        <v>5610</v>
      </c>
      <c r="F570" s="41">
        <v>0</v>
      </c>
      <c r="I570" s="9">
        <v>963.7</v>
      </c>
      <c r="J570" s="59">
        <f t="shared" si="33"/>
        <v>916.22</v>
      </c>
      <c r="K570" s="11">
        <f t="shared" si="34"/>
        <v>835.8903185328538</v>
      </c>
      <c r="L570" s="11">
        <f t="shared" si="32"/>
        <v>824.1903185328538</v>
      </c>
      <c r="N570" s="13">
        <f t="shared" si="35"/>
        <v>824.1903185328538</v>
      </c>
      <c r="O570" s="5">
        <v>12</v>
      </c>
      <c r="P570" s="5">
        <v>60.3</v>
      </c>
      <c r="Q570" s="5">
        <v>47.9</v>
      </c>
      <c r="S570" s="14">
        <v>1.502</v>
      </c>
      <c r="V570" s="14">
        <v>0.129</v>
      </c>
      <c r="Y570" s="15">
        <v>12.658</v>
      </c>
      <c r="Z570" s="13">
        <v>824.1903185328538</v>
      </c>
    </row>
    <row r="571" spans="1:26" ht="12.75">
      <c r="A571" s="3">
        <v>36640</v>
      </c>
      <c r="B571" s="39">
        <v>115</v>
      </c>
      <c r="C571" s="4">
        <v>0.871527791</v>
      </c>
      <c r="D571" s="40">
        <v>0.871527791</v>
      </c>
      <c r="E571" s="2">
        <v>5620</v>
      </c>
      <c r="F571" s="41">
        <v>0</v>
      </c>
      <c r="I571" s="9">
        <v>965.6</v>
      </c>
      <c r="J571" s="59">
        <f t="shared" si="33"/>
        <v>918.12</v>
      </c>
      <c r="K571" s="11">
        <f t="shared" si="34"/>
        <v>818.6879315716425</v>
      </c>
      <c r="L571" s="11">
        <f t="shared" si="32"/>
        <v>806.9879315716424</v>
      </c>
      <c r="N571" s="13">
        <f t="shared" si="35"/>
        <v>806.9879315716424</v>
      </c>
      <c r="O571" s="5">
        <v>12.2</v>
      </c>
      <c r="P571" s="5">
        <v>59.6</v>
      </c>
      <c r="Q571" s="5">
        <v>53.1</v>
      </c>
      <c r="S571" s="14">
        <v>1.316</v>
      </c>
      <c r="V571" s="14">
        <v>0.142</v>
      </c>
      <c r="Y571" s="15">
        <v>12.726</v>
      </c>
      <c r="Z571" s="13">
        <v>806.9879315716424</v>
      </c>
    </row>
    <row r="572" spans="1:26" ht="12.75">
      <c r="A572" s="3">
        <v>36640</v>
      </c>
      <c r="B572" s="39">
        <v>115</v>
      </c>
      <c r="C572" s="4">
        <v>0.871643543</v>
      </c>
      <c r="D572" s="40">
        <v>0.871643543</v>
      </c>
      <c r="E572" s="2">
        <v>5630</v>
      </c>
      <c r="F572" s="41">
        <v>0</v>
      </c>
      <c r="I572" s="9">
        <v>967.9</v>
      </c>
      <c r="J572" s="59">
        <f t="shared" si="33"/>
        <v>920.42</v>
      </c>
      <c r="K572" s="11">
        <f t="shared" si="34"/>
        <v>797.9115567102248</v>
      </c>
      <c r="L572" s="11">
        <f t="shared" si="32"/>
        <v>786.2115567102247</v>
      </c>
      <c r="N572" s="13">
        <f t="shared" si="35"/>
        <v>786.2115567102247</v>
      </c>
      <c r="O572" s="5">
        <v>12.5</v>
      </c>
      <c r="P572" s="5">
        <v>59</v>
      </c>
      <c r="Q572" s="5">
        <v>51.9</v>
      </c>
      <c r="S572" s="14">
        <v>1.511</v>
      </c>
      <c r="V572" s="14">
        <v>0.131</v>
      </c>
      <c r="Y572" s="15">
        <v>12.451</v>
      </c>
      <c r="Z572" s="13">
        <v>786.2115567102247</v>
      </c>
    </row>
    <row r="573" spans="1:26" ht="12.75">
      <c r="A573" s="3">
        <v>36640</v>
      </c>
      <c r="B573" s="39">
        <v>115</v>
      </c>
      <c r="C573" s="4">
        <v>0.871759236</v>
      </c>
      <c r="D573" s="40">
        <v>0.871759236</v>
      </c>
      <c r="E573" s="2">
        <v>5640</v>
      </c>
      <c r="F573" s="41">
        <v>0</v>
      </c>
      <c r="I573" s="9">
        <v>969</v>
      </c>
      <c r="J573" s="59">
        <f t="shared" si="33"/>
        <v>921.52</v>
      </c>
      <c r="K573" s="11">
        <f t="shared" si="34"/>
        <v>787.9933752329749</v>
      </c>
      <c r="L573" s="11">
        <f t="shared" si="32"/>
        <v>776.2933752329749</v>
      </c>
      <c r="N573" s="13">
        <f t="shared" si="35"/>
        <v>776.2933752329749</v>
      </c>
      <c r="O573" s="5">
        <v>12.6</v>
      </c>
      <c r="P573" s="5">
        <v>59.2</v>
      </c>
      <c r="Q573" s="5">
        <v>51.4</v>
      </c>
      <c r="S573" s="14">
        <v>1.542</v>
      </c>
      <c r="V573" s="14">
        <v>0.15</v>
      </c>
      <c r="Y573" s="15">
        <v>11.099</v>
      </c>
      <c r="Z573" s="13">
        <v>776.2933752329749</v>
      </c>
    </row>
    <row r="574" spans="1:26" ht="12.75">
      <c r="A574" s="3">
        <v>36640</v>
      </c>
      <c r="B574" s="39">
        <v>115</v>
      </c>
      <c r="C574" s="4">
        <v>0.871874988</v>
      </c>
      <c r="D574" s="40">
        <v>0.871874988</v>
      </c>
      <c r="E574" s="2">
        <v>5650</v>
      </c>
      <c r="F574" s="41">
        <v>0</v>
      </c>
      <c r="I574" s="9">
        <v>969.4</v>
      </c>
      <c r="J574" s="59">
        <f t="shared" si="33"/>
        <v>921.92</v>
      </c>
      <c r="K574" s="11">
        <f t="shared" si="34"/>
        <v>784.3896988443433</v>
      </c>
      <c r="L574" s="11">
        <f t="shared" si="32"/>
        <v>772.6896988443433</v>
      </c>
      <c r="N574" s="13">
        <f t="shared" si="35"/>
        <v>772.6896988443433</v>
      </c>
      <c r="O574" s="5">
        <v>12.7</v>
      </c>
      <c r="P574" s="5">
        <v>59.1</v>
      </c>
      <c r="Q574" s="5">
        <v>49.5</v>
      </c>
      <c r="R574" s="1">
        <v>6.32E-06</v>
      </c>
      <c r="S574" s="14">
        <v>1.881</v>
      </c>
      <c r="V574" s="14">
        <v>0.149</v>
      </c>
      <c r="Y574" s="15">
        <v>12.194</v>
      </c>
      <c r="Z574" s="13">
        <v>772.6896988443433</v>
      </c>
    </row>
    <row r="575" spans="1:26" ht="12.75">
      <c r="A575" s="3">
        <v>36640</v>
      </c>
      <c r="B575" s="39">
        <v>115</v>
      </c>
      <c r="C575" s="4">
        <v>0.87199074</v>
      </c>
      <c r="D575" s="40">
        <v>0.87199074</v>
      </c>
      <c r="E575" s="2">
        <v>5660</v>
      </c>
      <c r="F575" s="41">
        <v>0</v>
      </c>
      <c r="I575" s="9">
        <v>969.7</v>
      </c>
      <c r="J575" s="59">
        <f t="shared" si="33"/>
        <v>922.22</v>
      </c>
      <c r="K575" s="11">
        <f t="shared" si="34"/>
        <v>781.6879674860124</v>
      </c>
      <c r="L575" s="11">
        <f t="shared" si="32"/>
        <v>769.9879674860124</v>
      </c>
      <c r="N575" s="13">
        <f t="shared" si="35"/>
        <v>769.9879674860124</v>
      </c>
      <c r="O575" s="5">
        <v>12.7</v>
      </c>
      <c r="P575" s="5">
        <v>58.7</v>
      </c>
      <c r="Q575" s="5">
        <v>50.4</v>
      </c>
      <c r="S575" s="14">
        <v>1.562</v>
      </c>
      <c r="V575" s="14">
        <v>0.119</v>
      </c>
      <c r="Y575" s="15">
        <v>11.365</v>
      </c>
      <c r="Z575" s="13">
        <v>769.9879674860124</v>
      </c>
    </row>
    <row r="576" spans="1:26" ht="12.75">
      <c r="A576" s="3">
        <v>36640</v>
      </c>
      <c r="B576" s="39">
        <v>115</v>
      </c>
      <c r="C576" s="4">
        <v>0.872106493</v>
      </c>
      <c r="D576" s="40">
        <v>0.872106493</v>
      </c>
      <c r="E576" s="2">
        <v>5670</v>
      </c>
      <c r="F576" s="41">
        <v>0</v>
      </c>
      <c r="I576" s="9">
        <v>969.7</v>
      </c>
      <c r="J576" s="59">
        <f t="shared" si="33"/>
        <v>922.22</v>
      </c>
      <c r="K576" s="11">
        <f t="shared" si="34"/>
        <v>781.6879674860124</v>
      </c>
      <c r="L576" s="11">
        <f t="shared" si="32"/>
        <v>769.9879674860124</v>
      </c>
      <c r="N576" s="13">
        <f t="shared" si="35"/>
        <v>769.9879674860124</v>
      </c>
      <c r="O576" s="5">
        <v>12.8</v>
      </c>
      <c r="P576" s="5">
        <v>57.8</v>
      </c>
      <c r="Q576" s="5">
        <v>48</v>
      </c>
      <c r="S576" s="14">
        <v>1.572</v>
      </c>
      <c r="V576" s="14">
        <v>0.139</v>
      </c>
      <c r="Y576" s="15">
        <v>12.246</v>
      </c>
      <c r="Z576" s="13">
        <v>769.9879674860124</v>
      </c>
    </row>
    <row r="577" spans="1:26" ht="12.75">
      <c r="A577" s="3">
        <v>36640</v>
      </c>
      <c r="B577" s="39">
        <v>115</v>
      </c>
      <c r="C577" s="4">
        <v>0.872222245</v>
      </c>
      <c r="D577" s="40">
        <v>0.872222245</v>
      </c>
      <c r="E577" s="2">
        <v>5680</v>
      </c>
      <c r="F577" s="41">
        <v>0</v>
      </c>
      <c r="I577" s="9">
        <v>968.7</v>
      </c>
      <c r="J577" s="59">
        <f t="shared" si="33"/>
        <v>921.22</v>
      </c>
      <c r="K577" s="11">
        <f t="shared" si="34"/>
        <v>790.6971591999039</v>
      </c>
      <c r="L577" s="11">
        <f t="shared" si="32"/>
        <v>778.9971591999039</v>
      </c>
      <c r="N577" s="13">
        <f t="shared" si="35"/>
        <v>778.9971591999039</v>
      </c>
      <c r="O577" s="5">
        <v>12.9</v>
      </c>
      <c r="P577" s="5">
        <v>58.5</v>
      </c>
      <c r="Q577" s="5">
        <v>48.1</v>
      </c>
      <c r="S577" s="14">
        <v>1.504</v>
      </c>
      <c r="V577" s="14">
        <v>0.12</v>
      </c>
      <c r="Y577" s="15">
        <v>12.698</v>
      </c>
      <c r="Z577" s="13">
        <v>778.9971591999039</v>
      </c>
    </row>
    <row r="578" spans="1:26" ht="12.75">
      <c r="A578" s="3">
        <v>36640</v>
      </c>
      <c r="B578" s="39">
        <v>115</v>
      </c>
      <c r="C578" s="4">
        <v>0.872337937</v>
      </c>
      <c r="D578" s="40">
        <v>0.872337937</v>
      </c>
      <c r="E578" s="2">
        <v>5690</v>
      </c>
      <c r="F578" s="41">
        <v>0</v>
      </c>
      <c r="I578" s="9">
        <v>970.1</v>
      </c>
      <c r="J578" s="59">
        <f t="shared" si="33"/>
        <v>922.62</v>
      </c>
      <c r="K578" s="11">
        <f t="shared" si="34"/>
        <v>778.0870258316136</v>
      </c>
      <c r="L578" s="11">
        <f t="shared" si="32"/>
        <v>766.3870258316135</v>
      </c>
      <c r="N578" s="13">
        <f t="shared" si="35"/>
        <v>766.3870258316135</v>
      </c>
      <c r="O578" s="5">
        <v>12.8</v>
      </c>
      <c r="P578" s="5">
        <v>58.1</v>
      </c>
      <c r="Q578" s="5">
        <v>46</v>
      </c>
      <c r="S578" s="14">
        <v>1.336</v>
      </c>
      <c r="V578" s="14">
        <v>0.129</v>
      </c>
      <c r="Y578" s="15">
        <v>12.455</v>
      </c>
      <c r="Z578" s="13">
        <v>766.3870258316135</v>
      </c>
    </row>
    <row r="579" spans="1:26" ht="12.75">
      <c r="A579" s="3">
        <v>36640</v>
      </c>
      <c r="B579" s="39">
        <v>115</v>
      </c>
      <c r="C579" s="4">
        <v>0.87245369</v>
      </c>
      <c r="D579" s="40">
        <v>0.87245369</v>
      </c>
      <c r="E579" s="2">
        <v>5700</v>
      </c>
      <c r="F579" s="41">
        <v>0</v>
      </c>
      <c r="I579" s="9">
        <v>973.7</v>
      </c>
      <c r="J579" s="59">
        <f t="shared" si="33"/>
        <v>926.22</v>
      </c>
      <c r="K579" s="11">
        <f t="shared" si="34"/>
        <v>745.7486269218182</v>
      </c>
      <c r="L579" s="11">
        <f t="shared" si="32"/>
        <v>734.0486269218181</v>
      </c>
      <c r="N579" s="13">
        <f t="shared" si="35"/>
        <v>734.0486269218181</v>
      </c>
      <c r="O579" s="5">
        <v>13</v>
      </c>
      <c r="P579" s="5">
        <v>58</v>
      </c>
      <c r="Q579" s="5">
        <v>47.4</v>
      </c>
      <c r="S579" s="14">
        <v>1.571</v>
      </c>
      <c r="V579" s="14">
        <v>0.12</v>
      </c>
      <c r="Y579" s="15">
        <v>13.12</v>
      </c>
      <c r="Z579" s="13">
        <v>734.0486269218181</v>
      </c>
    </row>
    <row r="580" spans="1:26" ht="12.75">
      <c r="A580" s="3">
        <v>36640</v>
      </c>
      <c r="B580" s="39">
        <v>115</v>
      </c>
      <c r="C580" s="4">
        <v>0.872569442</v>
      </c>
      <c r="D580" s="40">
        <v>0.872569442</v>
      </c>
      <c r="E580" s="2">
        <v>5710</v>
      </c>
      <c r="F580" s="41">
        <v>0</v>
      </c>
      <c r="I580" s="9">
        <v>974</v>
      </c>
      <c r="J580" s="59">
        <f t="shared" si="33"/>
        <v>926.52</v>
      </c>
      <c r="K580" s="11">
        <f t="shared" si="34"/>
        <v>743.0594363895559</v>
      </c>
      <c r="L580" s="11">
        <f t="shared" si="32"/>
        <v>731.3594363895559</v>
      </c>
      <c r="N580" s="13">
        <f t="shared" si="35"/>
        <v>731.3594363895559</v>
      </c>
      <c r="O580" s="5">
        <v>13.1</v>
      </c>
      <c r="P580" s="5">
        <v>58.2</v>
      </c>
      <c r="Q580" s="5">
        <v>46.4</v>
      </c>
      <c r="R580" s="1">
        <v>7.84E-06</v>
      </c>
      <c r="S580" s="14">
        <v>1.326</v>
      </c>
      <c r="V580" s="14">
        <v>0.131</v>
      </c>
      <c r="Y580" s="15">
        <v>12.696</v>
      </c>
      <c r="Z580" s="13">
        <v>731.3594363895559</v>
      </c>
    </row>
    <row r="581" spans="1:26" ht="12.75">
      <c r="A581" s="3">
        <v>36640</v>
      </c>
      <c r="B581" s="39">
        <v>115</v>
      </c>
      <c r="C581" s="4">
        <v>0.872685194</v>
      </c>
      <c r="D581" s="40">
        <v>0.872685194</v>
      </c>
      <c r="E581" s="2">
        <v>5720</v>
      </c>
      <c r="F581" s="41">
        <v>0</v>
      </c>
      <c r="I581" s="9">
        <v>976.4</v>
      </c>
      <c r="J581" s="59">
        <f t="shared" si="33"/>
        <v>928.92</v>
      </c>
      <c r="K581" s="11">
        <f t="shared" si="34"/>
        <v>721.5772063981177</v>
      </c>
      <c r="L581" s="11">
        <f t="shared" si="32"/>
        <v>709.8772063981177</v>
      </c>
      <c r="N581" s="13">
        <f t="shared" si="35"/>
        <v>709.8772063981177</v>
      </c>
      <c r="O581" s="5">
        <v>13.2</v>
      </c>
      <c r="P581" s="5">
        <v>58</v>
      </c>
      <c r="Q581" s="5">
        <v>48</v>
      </c>
      <c r="S581" s="14">
        <v>1.296</v>
      </c>
      <c r="V581" s="14">
        <v>0.141</v>
      </c>
      <c r="Y581" s="15">
        <v>11.579</v>
      </c>
      <c r="Z581" s="13">
        <v>709.8772063981177</v>
      </c>
    </row>
    <row r="582" spans="1:26" ht="12.75">
      <c r="A582" s="3">
        <v>36640</v>
      </c>
      <c r="B582" s="39">
        <v>115</v>
      </c>
      <c r="C582" s="4">
        <v>0.872800946</v>
      </c>
      <c r="D582" s="40">
        <v>0.872800946</v>
      </c>
      <c r="E582" s="2">
        <v>5730</v>
      </c>
      <c r="F582" s="41">
        <v>0</v>
      </c>
      <c r="I582" s="9">
        <v>978.8</v>
      </c>
      <c r="J582" s="59">
        <f t="shared" si="33"/>
        <v>931.3199999999999</v>
      </c>
      <c r="K582" s="11">
        <f t="shared" si="34"/>
        <v>700.1504073287812</v>
      </c>
      <c r="L582" s="11">
        <f t="shared" si="32"/>
        <v>688.4504073287811</v>
      </c>
      <c r="N582" s="13">
        <f t="shared" si="35"/>
        <v>688.4504073287811</v>
      </c>
      <c r="O582" s="5">
        <v>13.4</v>
      </c>
      <c r="P582" s="5">
        <v>58</v>
      </c>
      <c r="Q582" s="5">
        <v>46</v>
      </c>
      <c r="S582" s="14">
        <v>1.524</v>
      </c>
      <c r="V582" s="14">
        <v>0.12</v>
      </c>
      <c r="Y582" s="15">
        <v>12.426</v>
      </c>
      <c r="Z582" s="13">
        <v>688.4504073287811</v>
      </c>
    </row>
    <row r="583" spans="1:26" ht="12.75">
      <c r="A583" s="3">
        <v>36640</v>
      </c>
      <c r="B583" s="39">
        <v>115</v>
      </c>
      <c r="C583" s="4">
        <v>0.872916639</v>
      </c>
      <c r="D583" s="40">
        <v>0.872916639</v>
      </c>
      <c r="E583" s="2">
        <v>5740</v>
      </c>
      <c r="F583" s="41">
        <v>0</v>
      </c>
      <c r="I583" s="9">
        <v>980.2</v>
      </c>
      <c r="J583" s="59">
        <f t="shared" si="33"/>
        <v>932.72</v>
      </c>
      <c r="K583" s="11">
        <f t="shared" si="34"/>
        <v>687.6769259584937</v>
      </c>
      <c r="L583" s="11">
        <f t="shared" si="32"/>
        <v>675.9769259584937</v>
      </c>
      <c r="N583" s="13">
        <f t="shared" si="35"/>
        <v>675.9769259584937</v>
      </c>
      <c r="O583" s="5">
        <v>13.6</v>
      </c>
      <c r="P583" s="5">
        <v>58.2</v>
      </c>
      <c r="Q583" s="5">
        <v>47.9</v>
      </c>
      <c r="S583" s="14">
        <v>1.145</v>
      </c>
      <c r="V583" s="14">
        <v>0.129</v>
      </c>
      <c r="Y583" s="15">
        <v>11.558</v>
      </c>
      <c r="Z583" s="13">
        <v>675.9769259584937</v>
      </c>
    </row>
    <row r="584" spans="1:26" ht="12.75">
      <c r="A584" s="3">
        <v>36640</v>
      </c>
      <c r="B584" s="39">
        <v>115</v>
      </c>
      <c r="C584" s="4">
        <v>0.873032391</v>
      </c>
      <c r="D584" s="40">
        <v>0.873032391</v>
      </c>
      <c r="E584" s="2">
        <v>5750</v>
      </c>
      <c r="F584" s="41">
        <v>0</v>
      </c>
      <c r="I584" s="9">
        <v>981.2</v>
      </c>
      <c r="J584" s="59">
        <f t="shared" si="33"/>
        <v>933.72</v>
      </c>
      <c r="K584" s="11">
        <f t="shared" si="34"/>
        <v>678.7787538591205</v>
      </c>
      <c r="L584" s="11">
        <f t="shared" si="32"/>
        <v>667.0787538591204</v>
      </c>
      <c r="N584" s="13">
        <f t="shared" si="35"/>
        <v>667.0787538591204</v>
      </c>
      <c r="O584" s="5">
        <v>13.7</v>
      </c>
      <c r="P584" s="5">
        <v>57.9</v>
      </c>
      <c r="Q584" s="5">
        <v>47.9</v>
      </c>
      <c r="S584" s="14">
        <v>1.371</v>
      </c>
      <c r="V584" s="14">
        <v>0.139</v>
      </c>
      <c r="Y584" s="15">
        <v>12.724</v>
      </c>
      <c r="Z584" s="13">
        <v>667.0787538591204</v>
      </c>
    </row>
    <row r="585" spans="1:26" ht="12.75">
      <c r="A585" s="3">
        <v>36640</v>
      </c>
      <c r="B585" s="39">
        <v>115</v>
      </c>
      <c r="C585" s="4">
        <v>0.873148143</v>
      </c>
      <c r="D585" s="40">
        <v>0.873148143</v>
      </c>
      <c r="E585" s="2">
        <v>5760</v>
      </c>
      <c r="F585" s="41">
        <v>0</v>
      </c>
      <c r="I585" s="9">
        <v>981.3</v>
      </c>
      <c r="J585" s="59">
        <f t="shared" si="33"/>
        <v>933.8199999999999</v>
      </c>
      <c r="K585" s="11">
        <f t="shared" si="34"/>
        <v>677.8894608447881</v>
      </c>
      <c r="L585" s="11">
        <f aca="true" t="shared" si="36" ref="L585:L648">(K585-11.7)</f>
        <v>666.1894608447881</v>
      </c>
      <c r="N585" s="13">
        <f t="shared" si="35"/>
        <v>666.1894608447881</v>
      </c>
      <c r="O585" s="5">
        <v>13.7</v>
      </c>
      <c r="P585" s="5">
        <v>57.9</v>
      </c>
      <c r="Q585" s="5">
        <v>49.9</v>
      </c>
      <c r="S585" s="14">
        <v>1.422</v>
      </c>
      <c r="V585" s="14">
        <v>0.119</v>
      </c>
      <c r="Y585" s="15">
        <v>11.779</v>
      </c>
      <c r="Z585" s="13">
        <v>666.1894608447881</v>
      </c>
    </row>
    <row r="586" spans="1:26" ht="12.75">
      <c r="A586" s="3">
        <v>36640</v>
      </c>
      <c r="B586" s="39">
        <v>115</v>
      </c>
      <c r="C586" s="4">
        <v>0.873263896</v>
      </c>
      <c r="D586" s="40">
        <v>0.873263896</v>
      </c>
      <c r="E586" s="2">
        <v>5770</v>
      </c>
      <c r="F586" s="41">
        <v>0</v>
      </c>
      <c r="I586" s="9">
        <v>980.6</v>
      </c>
      <c r="J586" s="59">
        <f aca="true" t="shared" si="37" ref="J586:J649">(I586-47.48)</f>
        <v>933.12</v>
      </c>
      <c r="K586" s="11">
        <f aca="true" t="shared" si="38" ref="K586:K649">(8303.951372*LN(1013.25/J586))</f>
        <v>684.1165128473098</v>
      </c>
      <c r="L586" s="11">
        <f t="shared" si="36"/>
        <v>672.4165128473097</v>
      </c>
      <c r="N586" s="13">
        <f aca="true" t="shared" si="39" ref="N586:N649">AVERAGE(L586:M586)</f>
        <v>672.4165128473097</v>
      </c>
      <c r="O586" s="5">
        <v>13.8</v>
      </c>
      <c r="P586" s="5">
        <v>57.5</v>
      </c>
      <c r="Q586" s="5">
        <v>47.6</v>
      </c>
      <c r="R586" s="1">
        <v>8.76E-06</v>
      </c>
      <c r="S586" s="14">
        <v>1.256</v>
      </c>
      <c r="V586" s="14">
        <v>0.131</v>
      </c>
      <c r="Y586" s="15">
        <v>12.231</v>
      </c>
      <c r="Z586" s="13">
        <v>672.4165128473097</v>
      </c>
    </row>
    <row r="587" spans="1:26" ht="12.75">
      <c r="A587" s="3">
        <v>36640</v>
      </c>
      <c r="B587" s="39">
        <v>115</v>
      </c>
      <c r="C587" s="4">
        <v>0.873379648</v>
      </c>
      <c r="D587" s="40">
        <v>0.873379648</v>
      </c>
      <c r="E587" s="2">
        <v>5780</v>
      </c>
      <c r="F587" s="41">
        <v>0</v>
      </c>
      <c r="I587" s="9">
        <v>983</v>
      </c>
      <c r="J587" s="59">
        <f t="shared" si="37"/>
        <v>935.52</v>
      </c>
      <c r="K587" s="11">
        <f t="shared" si="38"/>
        <v>662.7860326572446</v>
      </c>
      <c r="L587" s="11">
        <f t="shared" si="36"/>
        <v>651.0860326572446</v>
      </c>
      <c r="N587" s="13">
        <f t="shared" si="39"/>
        <v>651.0860326572446</v>
      </c>
      <c r="O587" s="5">
        <v>13.9</v>
      </c>
      <c r="P587" s="5">
        <v>57</v>
      </c>
      <c r="Q587" s="5">
        <v>48.9</v>
      </c>
      <c r="S587" s="14">
        <v>1.512</v>
      </c>
      <c r="V587" s="14">
        <v>0.131</v>
      </c>
      <c r="Y587" s="15">
        <v>13.751</v>
      </c>
      <c r="Z587" s="13">
        <v>651.0860326572446</v>
      </c>
    </row>
    <row r="588" spans="1:26" ht="12.75">
      <c r="A588" s="3">
        <v>36640</v>
      </c>
      <c r="B588" s="39">
        <v>115</v>
      </c>
      <c r="C588" s="4">
        <v>0.8734954</v>
      </c>
      <c r="D588" s="40">
        <v>0.8734954</v>
      </c>
      <c r="E588" s="2">
        <v>5790</v>
      </c>
      <c r="F588" s="41">
        <v>0</v>
      </c>
      <c r="I588" s="9">
        <v>984.4</v>
      </c>
      <c r="J588" s="59">
        <f t="shared" si="37"/>
        <v>936.92</v>
      </c>
      <c r="K588" s="11">
        <f t="shared" si="38"/>
        <v>650.3685089051713</v>
      </c>
      <c r="L588" s="11">
        <f t="shared" si="36"/>
        <v>638.6685089051713</v>
      </c>
      <c r="N588" s="13">
        <f t="shared" si="39"/>
        <v>638.6685089051713</v>
      </c>
      <c r="O588" s="5">
        <v>14.1</v>
      </c>
      <c r="P588" s="5">
        <v>56.8</v>
      </c>
      <c r="Q588" s="5">
        <v>45.4</v>
      </c>
      <c r="S588" s="14">
        <v>1.296</v>
      </c>
      <c r="V588" s="14">
        <v>0.129</v>
      </c>
      <c r="Y588" s="15">
        <v>13.758</v>
      </c>
      <c r="Z588" s="13">
        <v>638.6685089051713</v>
      </c>
    </row>
    <row r="589" spans="1:26" ht="12.75">
      <c r="A589" s="3">
        <v>36640</v>
      </c>
      <c r="B589" s="39">
        <v>115</v>
      </c>
      <c r="C589" s="4">
        <v>0.873611093</v>
      </c>
      <c r="D589" s="40">
        <v>0.873611093</v>
      </c>
      <c r="E589" s="2">
        <v>5800</v>
      </c>
      <c r="F589" s="41">
        <v>0</v>
      </c>
      <c r="I589" s="9">
        <v>986.1</v>
      </c>
      <c r="J589" s="59">
        <f t="shared" si="37"/>
        <v>938.62</v>
      </c>
      <c r="K589" s="11">
        <f t="shared" si="38"/>
        <v>635.3150083684035</v>
      </c>
      <c r="L589" s="11">
        <f t="shared" si="36"/>
        <v>623.6150083684034</v>
      </c>
      <c r="N589" s="13">
        <f t="shared" si="39"/>
        <v>623.6150083684034</v>
      </c>
      <c r="O589" s="5">
        <v>14.2</v>
      </c>
      <c r="P589" s="5">
        <v>55.7</v>
      </c>
      <c r="Q589" s="5">
        <v>46.6</v>
      </c>
      <c r="S589" s="14">
        <v>1.372</v>
      </c>
      <c r="V589" s="14">
        <v>0.13</v>
      </c>
      <c r="Y589" s="15">
        <v>12.974</v>
      </c>
      <c r="Z589" s="13">
        <v>623.6150083684034</v>
      </c>
    </row>
    <row r="590" spans="1:26" ht="12.75">
      <c r="A590" s="3">
        <v>36640</v>
      </c>
      <c r="B590" s="39">
        <v>115</v>
      </c>
      <c r="C590" s="4">
        <v>0.873726845</v>
      </c>
      <c r="D590" s="40">
        <v>0.873726845</v>
      </c>
      <c r="E590" s="2">
        <v>5810</v>
      </c>
      <c r="F590" s="41">
        <v>0</v>
      </c>
      <c r="I590" s="9">
        <v>987.2</v>
      </c>
      <c r="J590" s="59">
        <f t="shared" si="37"/>
        <v>939.72</v>
      </c>
      <c r="K590" s="11">
        <f t="shared" si="38"/>
        <v>625.5890295217371</v>
      </c>
      <c r="L590" s="11">
        <f t="shared" si="36"/>
        <v>613.889029521737</v>
      </c>
      <c r="N590" s="13">
        <f t="shared" si="39"/>
        <v>613.889029521737</v>
      </c>
      <c r="O590" s="5">
        <v>14.2</v>
      </c>
      <c r="P590" s="5">
        <v>56.1</v>
      </c>
      <c r="Q590" s="5">
        <v>46.4</v>
      </c>
      <c r="S590" s="14">
        <v>1.126</v>
      </c>
      <c r="V590" s="14">
        <v>0.119</v>
      </c>
      <c r="Y590" s="15">
        <v>12.825</v>
      </c>
      <c r="Z590" s="13">
        <v>613.889029521737</v>
      </c>
    </row>
    <row r="591" spans="1:26" ht="12.75">
      <c r="A591" s="3">
        <v>36640</v>
      </c>
      <c r="B591" s="39">
        <v>115</v>
      </c>
      <c r="C591" s="4">
        <v>0.873842597</v>
      </c>
      <c r="D591" s="40">
        <v>0.873842597</v>
      </c>
      <c r="E591" s="2">
        <v>5820</v>
      </c>
      <c r="F591" s="41">
        <v>0</v>
      </c>
      <c r="I591" s="9">
        <v>990.3</v>
      </c>
      <c r="J591" s="59">
        <f t="shared" si="37"/>
        <v>942.8199999999999</v>
      </c>
      <c r="K591" s="11">
        <f t="shared" si="38"/>
        <v>598.2405827197587</v>
      </c>
      <c r="L591" s="11">
        <f t="shared" si="36"/>
        <v>586.5405827197586</v>
      </c>
      <c r="N591" s="13">
        <f t="shared" si="39"/>
        <v>586.5405827197586</v>
      </c>
      <c r="O591" s="5">
        <v>14.3</v>
      </c>
      <c r="P591" s="5">
        <v>55.8</v>
      </c>
      <c r="Q591" s="5">
        <v>48.4</v>
      </c>
      <c r="S591" s="14">
        <v>1.462</v>
      </c>
      <c r="V591" s="14">
        <v>0.13</v>
      </c>
      <c r="Y591" s="15">
        <v>13.142</v>
      </c>
      <c r="Z591" s="13">
        <v>586.5405827197586</v>
      </c>
    </row>
    <row r="592" spans="1:26" ht="12.75">
      <c r="A592" s="3">
        <v>36640</v>
      </c>
      <c r="B592" s="39">
        <v>115</v>
      </c>
      <c r="C592" s="4">
        <v>0.873958349</v>
      </c>
      <c r="D592" s="40">
        <v>0.873958349</v>
      </c>
      <c r="E592" s="2">
        <v>5830</v>
      </c>
      <c r="F592" s="41">
        <v>0</v>
      </c>
      <c r="I592" s="9">
        <v>992.9</v>
      </c>
      <c r="J592" s="59">
        <f t="shared" si="37"/>
        <v>945.42</v>
      </c>
      <c r="K592" s="11">
        <f t="shared" si="38"/>
        <v>575.3724227273009</v>
      </c>
      <c r="L592" s="11">
        <f t="shared" si="36"/>
        <v>563.6724227273008</v>
      </c>
      <c r="N592" s="13">
        <f t="shared" si="39"/>
        <v>563.6724227273008</v>
      </c>
      <c r="O592" s="5">
        <v>14.4</v>
      </c>
      <c r="P592" s="5">
        <v>55.6</v>
      </c>
      <c r="Q592" s="5">
        <v>49.4</v>
      </c>
      <c r="R592" s="1">
        <v>6.2E-06</v>
      </c>
      <c r="S592" s="14">
        <v>1.337</v>
      </c>
      <c r="V592" s="14">
        <v>0.151</v>
      </c>
      <c r="Y592" s="15">
        <v>12.853</v>
      </c>
      <c r="Z592" s="13">
        <v>563.6724227273008</v>
      </c>
    </row>
    <row r="593" spans="1:26" ht="12.75">
      <c r="A593" s="3">
        <v>36640</v>
      </c>
      <c r="B593" s="39">
        <v>115</v>
      </c>
      <c r="C593" s="4">
        <v>0.874074101</v>
      </c>
      <c r="D593" s="40">
        <v>0.874074101</v>
      </c>
      <c r="E593" s="2">
        <v>5840</v>
      </c>
      <c r="F593" s="41">
        <v>0</v>
      </c>
      <c r="I593" s="9">
        <v>994.2</v>
      </c>
      <c r="J593" s="59">
        <f t="shared" si="37"/>
        <v>946.72</v>
      </c>
      <c r="K593" s="11">
        <f t="shared" si="38"/>
        <v>563.9619155954966</v>
      </c>
      <c r="L593" s="11">
        <f t="shared" si="36"/>
        <v>552.2619155954966</v>
      </c>
      <c r="N593" s="13">
        <f t="shared" si="39"/>
        <v>552.2619155954966</v>
      </c>
      <c r="O593" s="5">
        <v>14.6</v>
      </c>
      <c r="P593" s="5">
        <v>55.3</v>
      </c>
      <c r="Q593" s="5">
        <v>52.3</v>
      </c>
      <c r="S593" s="14">
        <v>1.49</v>
      </c>
      <c r="V593" s="14">
        <v>0.168</v>
      </c>
      <c r="Y593" s="15">
        <v>12.509</v>
      </c>
      <c r="Z593" s="13">
        <v>552.2619155954966</v>
      </c>
    </row>
    <row r="594" spans="1:26" ht="12.75">
      <c r="A594" s="3">
        <v>36640</v>
      </c>
      <c r="B594" s="39">
        <v>115</v>
      </c>
      <c r="C594" s="4">
        <v>0.874189794</v>
      </c>
      <c r="D594" s="40">
        <v>0.874189794</v>
      </c>
      <c r="E594" s="2">
        <v>5850</v>
      </c>
      <c r="F594" s="41">
        <v>0</v>
      </c>
      <c r="I594" s="9">
        <v>996.4</v>
      </c>
      <c r="J594" s="59">
        <f t="shared" si="37"/>
        <v>948.92</v>
      </c>
      <c r="K594" s="11">
        <f t="shared" si="38"/>
        <v>544.6874740133318</v>
      </c>
      <c r="L594" s="11">
        <f t="shared" si="36"/>
        <v>532.9874740133317</v>
      </c>
      <c r="N594" s="13">
        <f t="shared" si="39"/>
        <v>532.9874740133317</v>
      </c>
      <c r="O594" s="5">
        <v>14.6</v>
      </c>
      <c r="P594" s="5">
        <v>55.1</v>
      </c>
      <c r="Q594" s="5">
        <v>50.8</v>
      </c>
      <c r="S594" s="14">
        <v>1.542</v>
      </c>
      <c r="V594" s="14">
        <v>0.109</v>
      </c>
      <c r="Y594" s="15">
        <v>13.797</v>
      </c>
      <c r="Z594" s="13">
        <v>532.9874740133317</v>
      </c>
    </row>
    <row r="595" spans="1:26" ht="12.75">
      <c r="A595" s="3">
        <v>36640</v>
      </c>
      <c r="B595" s="39">
        <v>115</v>
      </c>
      <c r="C595" s="4">
        <v>0.874305546</v>
      </c>
      <c r="D595" s="40">
        <v>0.874305546</v>
      </c>
      <c r="E595" s="2">
        <v>5860</v>
      </c>
      <c r="F595" s="41">
        <v>0</v>
      </c>
      <c r="I595" s="9">
        <v>996.9</v>
      </c>
      <c r="J595" s="59">
        <f t="shared" si="37"/>
        <v>949.42</v>
      </c>
      <c r="K595" s="11">
        <f t="shared" si="38"/>
        <v>540.3131514135739</v>
      </c>
      <c r="L595" s="11">
        <f t="shared" si="36"/>
        <v>528.6131514135739</v>
      </c>
      <c r="N595" s="13">
        <f t="shared" si="39"/>
        <v>528.6131514135739</v>
      </c>
      <c r="O595" s="5">
        <v>14.8</v>
      </c>
      <c r="P595" s="5">
        <v>55.1</v>
      </c>
      <c r="Q595" s="5">
        <v>52.5</v>
      </c>
      <c r="S595" s="14">
        <v>1.464</v>
      </c>
      <c r="V595" s="14">
        <v>0.14</v>
      </c>
      <c r="Y595" s="15">
        <v>11.191</v>
      </c>
      <c r="Z595" s="13">
        <v>528.6131514135739</v>
      </c>
    </row>
    <row r="596" spans="1:26" ht="12.75">
      <c r="A596" s="3">
        <v>36640</v>
      </c>
      <c r="B596" s="39">
        <v>115</v>
      </c>
      <c r="C596" s="4">
        <v>0.874421299</v>
      </c>
      <c r="D596" s="40">
        <v>0.874421299</v>
      </c>
      <c r="E596" s="2">
        <v>5870</v>
      </c>
      <c r="F596" s="41">
        <v>0</v>
      </c>
      <c r="I596" s="9">
        <v>997.4</v>
      </c>
      <c r="J596" s="59">
        <f t="shared" si="37"/>
        <v>949.92</v>
      </c>
      <c r="K596" s="11">
        <f t="shared" si="38"/>
        <v>535.9411318889912</v>
      </c>
      <c r="L596" s="11">
        <f t="shared" si="36"/>
        <v>524.2411318889912</v>
      </c>
      <c r="N596" s="13">
        <f t="shared" si="39"/>
        <v>524.2411318889912</v>
      </c>
      <c r="O596" s="5">
        <v>15</v>
      </c>
      <c r="P596" s="5">
        <v>54.9</v>
      </c>
      <c r="Q596" s="5">
        <v>51.6</v>
      </c>
      <c r="S596" s="14">
        <v>1.472</v>
      </c>
      <c r="V596" s="14">
        <v>0.141</v>
      </c>
      <c r="Y596" s="15">
        <v>12.132</v>
      </c>
      <c r="Z596" s="13">
        <v>524.2411318889912</v>
      </c>
    </row>
    <row r="597" spans="1:26" ht="12.75">
      <c r="A597" s="3">
        <v>36640</v>
      </c>
      <c r="B597" s="39">
        <v>115</v>
      </c>
      <c r="C597" s="4">
        <v>0.874537051</v>
      </c>
      <c r="D597" s="40">
        <v>0.874537051</v>
      </c>
      <c r="E597" s="2">
        <v>5880</v>
      </c>
      <c r="F597" s="41">
        <v>0</v>
      </c>
      <c r="I597" s="9">
        <v>997.9</v>
      </c>
      <c r="J597" s="59">
        <f t="shared" si="37"/>
        <v>950.42</v>
      </c>
      <c r="K597" s="11">
        <f t="shared" si="38"/>
        <v>531.5714130157268</v>
      </c>
      <c r="L597" s="11">
        <f t="shared" si="36"/>
        <v>519.8714130157267</v>
      </c>
      <c r="N597" s="13">
        <f t="shared" si="39"/>
        <v>519.8714130157267</v>
      </c>
      <c r="O597" s="5">
        <v>15.2</v>
      </c>
      <c r="P597" s="5">
        <v>54.7</v>
      </c>
      <c r="Q597" s="5">
        <v>52</v>
      </c>
      <c r="S597" s="14">
        <v>1.444</v>
      </c>
      <c r="V597" s="14">
        <v>0.141</v>
      </c>
      <c r="Y597" s="15">
        <v>13.288</v>
      </c>
      <c r="Z597" s="13">
        <v>519.8714130157267</v>
      </c>
    </row>
    <row r="598" spans="1:26" ht="12.75">
      <c r="A598" s="3">
        <v>36640</v>
      </c>
      <c r="B598" s="39">
        <v>115</v>
      </c>
      <c r="C598" s="4">
        <v>0.874652803</v>
      </c>
      <c r="D598" s="40">
        <v>0.874652803</v>
      </c>
      <c r="E598" s="2">
        <v>5890</v>
      </c>
      <c r="F598" s="41">
        <v>0</v>
      </c>
      <c r="I598" s="9">
        <v>998.4</v>
      </c>
      <c r="J598" s="59">
        <f t="shared" si="37"/>
        <v>950.92</v>
      </c>
      <c r="K598" s="11">
        <f t="shared" si="38"/>
        <v>527.2039923737477</v>
      </c>
      <c r="L598" s="11">
        <f t="shared" si="36"/>
        <v>515.5039923737477</v>
      </c>
      <c r="N598" s="13">
        <f t="shared" si="39"/>
        <v>515.5039923737477</v>
      </c>
      <c r="O598" s="5">
        <v>15.2</v>
      </c>
      <c r="P598" s="5">
        <v>54.2</v>
      </c>
      <c r="Q598" s="5">
        <v>48.2</v>
      </c>
      <c r="R598" s="1">
        <v>6.87E-06</v>
      </c>
      <c r="S598" s="14">
        <v>1.532</v>
      </c>
      <c r="V598" s="14">
        <v>0.128</v>
      </c>
      <c r="Y598" s="15">
        <v>12.517</v>
      </c>
      <c r="Z598" s="13">
        <v>515.5039923737477</v>
      </c>
    </row>
    <row r="599" spans="1:26" ht="12.75">
      <c r="A599" s="3">
        <v>36640</v>
      </c>
      <c r="B599" s="39">
        <v>115</v>
      </c>
      <c r="C599" s="4">
        <v>0.874768496</v>
      </c>
      <c r="D599" s="40">
        <v>0.874768496</v>
      </c>
      <c r="E599" s="2">
        <v>5900</v>
      </c>
      <c r="F599" s="41">
        <v>0</v>
      </c>
      <c r="I599" s="9">
        <v>999.9</v>
      </c>
      <c r="J599" s="59">
        <f t="shared" si="37"/>
        <v>952.42</v>
      </c>
      <c r="K599" s="11">
        <f t="shared" si="38"/>
        <v>514.1154956924166</v>
      </c>
      <c r="L599" s="11">
        <f t="shared" si="36"/>
        <v>502.41549569241664</v>
      </c>
      <c r="N599" s="13">
        <f t="shared" si="39"/>
        <v>502.41549569241664</v>
      </c>
      <c r="O599" s="5">
        <v>15.3</v>
      </c>
      <c r="P599" s="5">
        <v>54</v>
      </c>
      <c r="Q599" s="5">
        <v>49.9</v>
      </c>
      <c r="S599" s="14">
        <v>1.463</v>
      </c>
      <c r="V599" s="14">
        <v>0.129</v>
      </c>
      <c r="Y599" s="15">
        <v>12.217</v>
      </c>
      <c r="Z599" s="13">
        <v>502.41549569241664</v>
      </c>
    </row>
    <row r="600" spans="1:26" ht="12.75">
      <c r="A600" s="3">
        <v>36640</v>
      </c>
      <c r="B600" s="39">
        <v>115</v>
      </c>
      <c r="C600" s="4">
        <v>0.874884248</v>
      </c>
      <c r="D600" s="40">
        <v>0.874884248</v>
      </c>
      <c r="E600" s="2">
        <v>5910</v>
      </c>
      <c r="F600" s="41">
        <v>0</v>
      </c>
      <c r="I600" s="9">
        <v>1001.5</v>
      </c>
      <c r="J600" s="59">
        <f t="shared" si="37"/>
        <v>954.02</v>
      </c>
      <c r="K600" s="11">
        <f t="shared" si="38"/>
        <v>500.1771338088577</v>
      </c>
      <c r="L600" s="11">
        <f t="shared" si="36"/>
        <v>488.47713380885773</v>
      </c>
      <c r="N600" s="13">
        <f t="shared" si="39"/>
        <v>488.47713380885773</v>
      </c>
      <c r="O600" s="5">
        <v>15.3</v>
      </c>
      <c r="P600" s="5">
        <v>53.9</v>
      </c>
      <c r="Q600" s="5">
        <v>46.9</v>
      </c>
      <c r="S600" s="14">
        <v>1.723</v>
      </c>
      <c r="V600" s="14">
        <v>0.151</v>
      </c>
      <c r="Y600" s="15">
        <v>12.021</v>
      </c>
      <c r="Z600" s="13">
        <v>488.47713380885773</v>
      </c>
    </row>
    <row r="601" spans="1:26" ht="12.75">
      <c r="A601" s="3">
        <v>36640</v>
      </c>
      <c r="B601" s="39">
        <v>115</v>
      </c>
      <c r="C601" s="4">
        <v>0.875</v>
      </c>
      <c r="D601" s="40">
        <v>0.875</v>
      </c>
      <c r="E601" s="2">
        <v>5920</v>
      </c>
      <c r="F601" s="41">
        <v>0</v>
      </c>
      <c r="I601" s="9">
        <v>1002.5</v>
      </c>
      <c r="J601" s="59">
        <f t="shared" si="37"/>
        <v>955.02</v>
      </c>
      <c r="K601" s="11">
        <f t="shared" si="38"/>
        <v>491.4775233957599</v>
      </c>
      <c r="L601" s="11">
        <f t="shared" si="36"/>
        <v>479.7775233957599</v>
      </c>
      <c r="N601" s="13">
        <f t="shared" si="39"/>
        <v>479.7775233957599</v>
      </c>
      <c r="O601" s="5">
        <v>15.4</v>
      </c>
      <c r="P601" s="5">
        <v>53.8</v>
      </c>
      <c r="Q601" s="5">
        <v>48.6</v>
      </c>
      <c r="S601" s="14">
        <v>1.394</v>
      </c>
      <c r="V601" s="14">
        <v>0.131</v>
      </c>
      <c r="Y601" s="15">
        <v>12.613</v>
      </c>
      <c r="Z601" s="13">
        <v>479.7775233957599</v>
      </c>
    </row>
    <row r="602" spans="1:26" ht="12.75">
      <c r="A602" s="3">
        <v>36640</v>
      </c>
      <c r="B602" s="39">
        <v>115</v>
      </c>
      <c r="C602" s="4">
        <v>0.875115752</v>
      </c>
      <c r="D602" s="40">
        <v>0.875115752</v>
      </c>
      <c r="E602" s="2">
        <v>5930</v>
      </c>
      <c r="F602" s="41">
        <v>0</v>
      </c>
      <c r="I602" s="9">
        <v>1004.3</v>
      </c>
      <c r="J602" s="59">
        <f t="shared" si="37"/>
        <v>956.8199999999999</v>
      </c>
      <c r="K602" s="11">
        <f t="shared" si="38"/>
        <v>475.84115540879577</v>
      </c>
      <c r="L602" s="11">
        <f t="shared" si="36"/>
        <v>464.1411554087958</v>
      </c>
      <c r="N602" s="13">
        <f t="shared" si="39"/>
        <v>464.1411554087958</v>
      </c>
      <c r="O602" s="5">
        <v>15.4</v>
      </c>
      <c r="P602" s="5">
        <v>53.6</v>
      </c>
      <c r="Q602" s="5">
        <v>46.4</v>
      </c>
      <c r="S602" s="14">
        <v>1.432</v>
      </c>
      <c r="V602" s="14">
        <v>0.14</v>
      </c>
      <c r="Y602" s="15">
        <v>13.531</v>
      </c>
      <c r="Z602" s="13">
        <v>464.1411554087958</v>
      </c>
    </row>
    <row r="603" spans="1:26" ht="12.75">
      <c r="A603" s="3">
        <v>36640</v>
      </c>
      <c r="B603" s="39">
        <v>115</v>
      </c>
      <c r="C603" s="4">
        <v>0.875231504</v>
      </c>
      <c r="D603" s="40">
        <v>0.875231504</v>
      </c>
      <c r="E603" s="2">
        <v>5940</v>
      </c>
      <c r="F603" s="41">
        <v>0</v>
      </c>
      <c r="I603" s="9">
        <v>1007.2</v>
      </c>
      <c r="J603" s="59">
        <f t="shared" si="37"/>
        <v>959.72</v>
      </c>
      <c r="K603" s="11">
        <f t="shared" si="38"/>
        <v>450.71099652056915</v>
      </c>
      <c r="L603" s="11">
        <f t="shared" si="36"/>
        <v>439.01099652056917</v>
      </c>
      <c r="N603" s="13">
        <f t="shared" si="39"/>
        <v>439.01099652056917</v>
      </c>
      <c r="O603" s="5">
        <v>15.7</v>
      </c>
      <c r="P603" s="5">
        <v>53.3</v>
      </c>
      <c r="Q603" s="5">
        <v>48.4</v>
      </c>
      <c r="S603" s="14">
        <v>1.346</v>
      </c>
      <c r="V603" s="14">
        <v>0.149</v>
      </c>
      <c r="Y603" s="15">
        <v>11.862</v>
      </c>
      <c r="Z603" s="13">
        <v>439.01099652056917</v>
      </c>
    </row>
    <row r="604" spans="1:26" ht="12.75">
      <c r="A604" s="3">
        <v>36640</v>
      </c>
      <c r="B604" s="39">
        <v>115</v>
      </c>
      <c r="C604" s="4">
        <v>0.875347197</v>
      </c>
      <c r="D604" s="40">
        <v>0.875347197</v>
      </c>
      <c r="E604" s="2">
        <v>5950</v>
      </c>
      <c r="F604" s="41">
        <v>0</v>
      </c>
      <c r="I604" s="9">
        <v>1009.5</v>
      </c>
      <c r="J604" s="59">
        <f t="shared" si="37"/>
        <v>962.02</v>
      </c>
      <c r="K604" s="11">
        <f t="shared" si="38"/>
        <v>430.8341169480681</v>
      </c>
      <c r="L604" s="11">
        <f t="shared" si="36"/>
        <v>419.1341169480681</v>
      </c>
      <c r="N604" s="13">
        <f t="shared" si="39"/>
        <v>419.1341169480681</v>
      </c>
      <c r="O604" s="5">
        <v>15.8</v>
      </c>
      <c r="P604" s="5">
        <v>53.5</v>
      </c>
      <c r="Q604" s="5">
        <v>47.4</v>
      </c>
      <c r="R604" s="1">
        <v>8.19E-06</v>
      </c>
      <c r="S604" s="14">
        <v>1.452</v>
      </c>
      <c r="V604" s="14">
        <v>0.139</v>
      </c>
      <c r="Y604" s="15">
        <v>13.014</v>
      </c>
      <c r="Z604" s="13">
        <v>419.1341169480681</v>
      </c>
    </row>
    <row r="605" spans="1:26" ht="12.75">
      <c r="A605" s="3">
        <v>36640</v>
      </c>
      <c r="B605" s="39">
        <v>115</v>
      </c>
      <c r="C605" s="4">
        <v>0.875462949</v>
      </c>
      <c r="D605" s="40">
        <v>0.875462949</v>
      </c>
      <c r="E605" s="2">
        <v>5960</v>
      </c>
      <c r="F605" s="41">
        <v>0</v>
      </c>
      <c r="I605" s="9">
        <v>1012.6</v>
      </c>
      <c r="J605" s="59">
        <f t="shared" si="37"/>
        <v>965.12</v>
      </c>
      <c r="K605" s="11">
        <f t="shared" si="38"/>
        <v>404.1185991789711</v>
      </c>
      <c r="L605" s="11">
        <f t="shared" si="36"/>
        <v>392.41859917897114</v>
      </c>
      <c r="N605" s="13">
        <f t="shared" si="39"/>
        <v>392.41859917897114</v>
      </c>
      <c r="O605" s="5">
        <v>16</v>
      </c>
      <c r="P605" s="5">
        <v>53.3</v>
      </c>
      <c r="Q605" s="5">
        <v>51.5</v>
      </c>
      <c r="S605" s="14">
        <v>1.276</v>
      </c>
      <c r="V605" s="14">
        <v>0.139</v>
      </c>
      <c r="Y605" s="15">
        <v>12.779</v>
      </c>
      <c r="Z605" s="13">
        <v>392.41859917897114</v>
      </c>
    </row>
    <row r="606" spans="1:26" ht="12.75">
      <c r="A606" s="3">
        <v>36640</v>
      </c>
      <c r="B606" s="39">
        <v>115</v>
      </c>
      <c r="C606" s="4">
        <v>0.875578701</v>
      </c>
      <c r="D606" s="40">
        <v>0.875578701</v>
      </c>
      <c r="E606" s="2">
        <v>5970</v>
      </c>
      <c r="F606" s="41">
        <v>0</v>
      </c>
      <c r="I606" s="9">
        <v>1015.5</v>
      </c>
      <c r="J606" s="59">
        <f t="shared" si="37"/>
        <v>968.02</v>
      </c>
      <c r="K606" s="11">
        <f t="shared" si="38"/>
        <v>379.20423493889456</v>
      </c>
      <c r="L606" s="11">
        <f t="shared" si="36"/>
        <v>367.50423493889457</v>
      </c>
      <c r="N606" s="13">
        <f t="shared" si="39"/>
        <v>367.50423493889457</v>
      </c>
      <c r="O606" s="5">
        <v>16.4</v>
      </c>
      <c r="P606" s="5">
        <v>53.1</v>
      </c>
      <c r="Q606" s="5">
        <v>49</v>
      </c>
      <c r="S606" s="14">
        <v>1.424</v>
      </c>
      <c r="V606" s="14">
        <v>0.141</v>
      </c>
      <c r="Y606" s="15">
        <v>12.955</v>
      </c>
      <c r="Z606" s="13">
        <v>367.50423493889457</v>
      </c>
    </row>
    <row r="607" spans="1:26" ht="12.75">
      <c r="A607" s="3">
        <v>36640</v>
      </c>
      <c r="B607" s="39">
        <v>115</v>
      </c>
      <c r="C607" s="4">
        <v>0.875694454</v>
      </c>
      <c r="D607" s="40">
        <v>0.875694454</v>
      </c>
      <c r="E607" s="2">
        <v>5980</v>
      </c>
      <c r="F607" s="41">
        <v>0</v>
      </c>
      <c r="I607" s="9">
        <v>1017.2</v>
      </c>
      <c r="J607" s="59">
        <f t="shared" si="37"/>
        <v>969.72</v>
      </c>
      <c r="K607" s="11">
        <f t="shared" si="38"/>
        <v>364.63394072588443</v>
      </c>
      <c r="L607" s="11">
        <f t="shared" si="36"/>
        <v>352.93394072588444</v>
      </c>
      <c r="N607" s="13">
        <f t="shared" si="39"/>
        <v>352.93394072588444</v>
      </c>
      <c r="O607" s="5">
        <v>16.5</v>
      </c>
      <c r="P607" s="5">
        <v>52.6</v>
      </c>
      <c r="Q607" s="5">
        <v>49.9</v>
      </c>
      <c r="S607" s="14">
        <v>1.267</v>
      </c>
      <c r="V607" s="14">
        <v>0.141</v>
      </c>
      <c r="Y607" s="15">
        <v>12.805</v>
      </c>
      <c r="Z607" s="13">
        <v>352.93394072588444</v>
      </c>
    </row>
    <row r="608" spans="1:26" ht="12.75">
      <c r="A608" s="3">
        <v>36640</v>
      </c>
      <c r="B608" s="39">
        <v>115</v>
      </c>
      <c r="C608" s="4">
        <v>0.875810206</v>
      </c>
      <c r="D608" s="40">
        <v>0.875810206</v>
      </c>
      <c r="E608" s="2">
        <v>5990</v>
      </c>
      <c r="F608" s="41">
        <v>0</v>
      </c>
      <c r="I608" s="9">
        <v>1021</v>
      </c>
      <c r="J608" s="59">
        <f t="shared" si="37"/>
        <v>973.52</v>
      </c>
      <c r="K608" s="11">
        <f t="shared" si="38"/>
        <v>332.15719525390296</v>
      </c>
      <c r="L608" s="11">
        <f t="shared" si="36"/>
        <v>320.45719525390297</v>
      </c>
      <c r="N608" s="13">
        <f t="shared" si="39"/>
        <v>320.45719525390297</v>
      </c>
      <c r="O608" s="5">
        <v>16.7</v>
      </c>
      <c r="P608" s="5">
        <v>52.4</v>
      </c>
      <c r="Q608" s="5">
        <v>49.9</v>
      </c>
      <c r="S608" s="14">
        <v>1.381</v>
      </c>
      <c r="V608" s="14">
        <v>0.14</v>
      </c>
      <c r="Y608" s="15">
        <v>11.844</v>
      </c>
      <c r="Z608" s="13">
        <v>320.45719525390297</v>
      </c>
    </row>
    <row r="609" spans="1:26" ht="12.75">
      <c r="A609" s="3">
        <v>36640</v>
      </c>
      <c r="B609" s="39">
        <v>115</v>
      </c>
      <c r="C609" s="4">
        <v>0.875925899</v>
      </c>
      <c r="D609" s="40">
        <v>0.875925899</v>
      </c>
      <c r="E609" s="2">
        <v>6000</v>
      </c>
      <c r="F609" s="41">
        <v>0</v>
      </c>
      <c r="I609" s="9">
        <v>1024.8</v>
      </c>
      <c r="J609" s="59">
        <f t="shared" si="37"/>
        <v>977.3199999999999</v>
      </c>
      <c r="K609" s="11">
        <f t="shared" si="38"/>
        <v>299.8069716346337</v>
      </c>
      <c r="L609" s="11">
        <f t="shared" si="36"/>
        <v>288.10697163463374</v>
      </c>
      <c r="N609" s="13">
        <f t="shared" si="39"/>
        <v>288.10697163463374</v>
      </c>
      <c r="O609" s="5">
        <v>17</v>
      </c>
      <c r="P609" s="5">
        <v>51.7</v>
      </c>
      <c r="Q609" s="5">
        <v>50.4</v>
      </c>
      <c r="S609" s="14">
        <v>1.391</v>
      </c>
      <c r="V609" s="14">
        <v>0.139</v>
      </c>
      <c r="Y609" s="15">
        <v>12.713</v>
      </c>
      <c r="Z609" s="13">
        <v>288.10697163463374</v>
      </c>
    </row>
    <row r="610" spans="1:26" ht="12.75">
      <c r="A610" s="3">
        <v>36640</v>
      </c>
      <c r="B610" s="39">
        <v>115</v>
      </c>
      <c r="C610" s="4">
        <v>0.876041651</v>
      </c>
      <c r="D610" s="40">
        <v>0.876041651</v>
      </c>
      <c r="E610" s="2">
        <v>6010</v>
      </c>
      <c r="F610" s="41">
        <v>0</v>
      </c>
      <c r="I610" s="9">
        <v>1027.8</v>
      </c>
      <c r="J610" s="59">
        <f t="shared" si="37"/>
        <v>980.3199999999999</v>
      </c>
      <c r="K610" s="11">
        <f t="shared" si="38"/>
        <v>274.35604744301344</v>
      </c>
      <c r="L610" s="11">
        <f t="shared" si="36"/>
        <v>262.65604744301345</v>
      </c>
      <c r="N610" s="13">
        <f t="shared" si="39"/>
        <v>262.65604744301345</v>
      </c>
      <c r="O610" s="5">
        <v>17.1</v>
      </c>
      <c r="P610" s="5">
        <v>51.6</v>
      </c>
      <c r="Q610" s="5">
        <v>50</v>
      </c>
      <c r="R610" s="1">
        <v>7.33E-06</v>
      </c>
      <c r="S610" s="14">
        <v>1.432</v>
      </c>
      <c r="V610" s="14">
        <v>0.14</v>
      </c>
      <c r="Y610" s="15">
        <v>11.719</v>
      </c>
      <c r="Z610" s="13">
        <v>262.65604744301345</v>
      </c>
    </row>
    <row r="611" spans="1:26" ht="12.75">
      <c r="A611" s="3">
        <v>36640</v>
      </c>
      <c r="B611" s="39">
        <v>115</v>
      </c>
      <c r="C611" s="4">
        <v>0.876157403</v>
      </c>
      <c r="D611" s="40">
        <v>0.876157403</v>
      </c>
      <c r="E611" s="2">
        <v>6020</v>
      </c>
      <c r="F611" s="41">
        <v>0</v>
      </c>
      <c r="I611" s="9">
        <v>1031.9</v>
      </c>
      <c r="J611" s="59">
        <f t="shared" si="37"/>
        <v>984.4200000000001</v>
      </c>
      <c r="K611" s="11">
        <f t="shared" si="38"/>
        <v>239.69878994779287</v>
      </c>
      <c r="L611" s="11">
        <f t="shared" si="36"/>
        <v>227.9987899477929</v>
      </c>
      <c r="N611" s="13">
        <f t="shared" si="39"/>
        <v>227.9987899477929</v>
      </c>
      <c r="O611" s="5">
        <v>17.4</v>
      </c>
      <c r="P611" s="5">
        <v>50.6</v>
      </c>
      <c r="Q611" s="5">
        <v>51.6</v>
      </c>
      <c r="S611" s="14">
        <v>1.643</v>
      </c>
      <c r="V611" s="14">
        <v>0.181</v>
      </c>
      <c r="Y611" s="15">
        <v>12.486</v>
      </c>
      <c r="Z611" s="13">
        <v>227.9987899477929</v>
      </c>
    </row>
    <row r="612" spans="1:26" ht="12.75">
      <c r="A612" s="3">
        <v>36640</v>
      </c>
      <c r="B612" s="39">
        <v>115</v>
      </c>
      <c r="C612" s="4">
        <v>0.876273155</v>
      </c>
      <c r="D612" s="40">
        <v>0.876273155</v>
      </c>
      <c r="E612" s="2">
        <v>6030</v>
      </c>
      <c r="F612" s="41">
        <v>0</v>
      </c>
      <c r="I612" s="9">
        <v>1035.6</v>
      </c>
      <c r="J612" s="59">
        <f t="shared" si="37"/>
        <v>988.1199999999999</v>
      </c>
      <c r="K612" s="11">
        <f t="shared" si="38"/>
        <v>208.5464116833643</v>
      </c>
      <c r="L612" s="11">
        <f t="shared" si="36"/>
        <v>196.84641168336432</v>
      </c>
      <c r="N612" s="13">
        <f t="shared" si="39"/>
        <v>196.84641168336432</v>
      </c>
      <c r="O612" s="5">
        <v>17.8</v>
      </c>
      <c r="P612" s="5">
        <v>50</v>
      </c>
      <c r="Q612" s="5">
        <v>50</v>
      </c>
      <c r="S612" s="14">
        <v>1.611</v>
      </c>
      <c r="V612" s="14">
        <v>0.379</v>
      </c>
      <c r="Y612" s="15">
        <v>12.84</v>
      </c>
      <c r="Z612" s="13">
        <v>196.84641168336432</v>
      </c>
    </row>
    <row r="613" spans="1:26" ht="12.75">
      <c r="A613" s="3">
        <v>36640</v>
      </c>
      <c r="B613" s="39">
        <v>115</v>
      </c>
      <c r="C613" s="4">
        <v>0.876388907</v>
      </c>
      <c r="D613" s="40">
        <v>0.876388907</v>
      </c>
      <c r="E613" s="2">
        <v>6040</v>
      </c>
      <c r="F613" s="41">
        <v>0</v>
      </c>
      <c r="I613" s="9">
        <v>1039.7</v>
      </c>
      <c r="J613" s="59">
        <f t="shared" si="37"/>
        <v>992.22</v>
      </c>
      <c r="K613" s="11">
        <f t="shared" si="38"/>
        <v>174.162165271099</v>
      </c>
      <c r="L613" s="11">
        <f t="shared" si="36"/>
        <v>162.46216527109902</v>
      </c>
      <c r="N613" s="13">
        <f t="shared" si="39"/>
        <v>162.46216527109902</v>
      </c>
      <c r="O613" s="5">
        <v>18</v>
      </c>
      <c r="P613" s="5">
        <v>49.3</v>
      </c>
      <c r="Q613" s="5">
        <v>52</v>
      </c>
      <c r="S613" s="14">
        <v>1.821</v>
      </c>
      <c r="V613" s="14">
        <v>0.66</v>
      </c>
      <c r="Y613" s="15">
        <v>11.863</v>
      </c>
      <c r="Z613" s="13">
        <v>162.46216527109902</v>
      </c>
    </row>
    <row r="614" spans="1:26" ht="12.75">
      <c r="A614" s="3">
        <v>36640</v>
      </c>
      <c r="B614" s="39">
        <v>115</v>
      </c>
      <c r="C614" s="4">
        <v>0.8765046</v>
      </c>
      <c r="D614" s="40">
        <v>0.8765046</v>
      </c>
      <c r="E614" s="2">
        <v>6050</v>
      </c>
      <c r="F614" s="41">
        <v>0</v>
      </c>
      <c r="I614" s="9">
        <v>1042.8</v>
      </c>
      <c r="J614" s="59">
        <f t="shared" si="37"/>
        <v>995.3199999999999</v>
      </c>
      <c r="K614" s="11">
        <f t="shared" si="38"/>
        <v>148.2585154046643</v>
      </c>
      <c r="L614" s="11">
        <f t="shared" si="36"/>
        <v>136.55851540466432</v>
      </c>
      <c r="N614" s="13">
        <f t="shared" si="39"/>
        <v>136.55851540466432</v>
      </c>
      <c r="O614" s="5">
        <v>18.5</v>
      </c>
      <c r="P614" s="5">
        <v>49.2</v>
      </c>
      <c r="Q614" s="5">
        <v>51.5</v>
      </c>
      <c r="S614" s="14">
        <v>2.017</v>
      </c>
      <c r="V614" s="14">
        <v>0.979</v>
      </c>
      <c r="Y614" s="15">
        <v>13.646</v>
      </c>
      <c r="Z614" s="13">
        <v>136.55851540466432</v>
      </c>
    </row>
    <row r="615" spans="1:26" ht="12.75">
      <c r="A615" s="3">
        <v>36640</v>
      </c>
      <c r="B615" s="39">
        <v>115</v>
      </c>
      <c r="C615" s="4">
        <v>0.876620352</v>
      </c>
      <c r="D615" s="40">
        <v>0.876620352</v>
      </c>
      <c r="E615" s="2">
        <v>6060</v>
      </c>
      <c r="F615" s="41">
        <v>0</v>
      </c>
      <c r="I615" s="9">
        <v>1045.7</v>
      </c>
      <c r="J615" s="59">
        <f t="shared" si="37"/>
        <v>998.22</v>
      </c>
      <c r="K615" s="11">
        <f t="shared" si="38"/>
        <v>124.09900421806337</v>
      </c>
      <c r="L615" s="11">
        <f t="shared" si="36"/>
        <v>112.39900421806337</v>
      </c>
      <c r="N615" s="13">
        <f t="shared" si="39"/>
        <v>112.39900421806337</v>
      </c>
      <c r="O615" s="5">
        <v>18.6</v>
      </c>
      <c r="P615" s="5">
        <v>48.5</v>
      </c>
      <c r="Q615" s="5">
        <v>53.9</v>
      </c>
      <c r="S615" s="14">
        <v>2.372</v>
      </c>
      <c r="V615" s="14">
        <v>1.118</v>
      </c>
      <c r="Y615" s="15">
        <v>11.863</v>
      </c>
      <c r="Z615" s="13">
        <v>112.39900421806337</v>
      </c>
    </row>
    <row r="616" spans="1:26" ht="12.75">
      <c r="A616" s="3">
        <v>36640</v>
      </c>
      <c r="B616" s="39">
        <v>115</v>
      </c>
      <c r="C616" s="4">
        <v>0.876736104</v>
      </c>
      <c r="D616" s="40">
        <v>0.876736104</v>
      </c>
      <c r="E616" s="2">
        <v>6070</v>
      </c>
      <c r="F616" s="41">
        <v>0</v>
      </c>
      <c r="I616" s="9">
        <v>1049.8</v>
      </c>
      <c r="J616" s="59">
        <f t="shared" si="37"/>
        <v>1002.3199999999999</v>
      </c>
      <c r="K616" s="11">
        <f t="shared" si="38"/>
        <v>90.06194593117293</v>
      </c>
      <c r="L616" s="11">
        <f t="shared" si="36"/>
        <v>78.36194593117293</v>
      </c>
      <c r="N616" s="13">
        <f t="shared" si="39"/>
        <v>78.36194593117293</v>
      </c>
      <c r="O616" s="5">
        <v>18.9</v>
      </c>
      <c r="P616" s="5">
        <v>48.2</v>
      </c>
      <c r="Q616" s="5">
        <v>52.1</v>
      </c>
      <c r="R616" s="1">
        <v>7.6E-06</v>
      </c>
      <c r="S616" s="14">
        <v>2.444</v>
      </c>
      <c r="V616" s="14">
        <v>1.309</v>
      </c>
      <c r="Y616" s="15">
        <v>13.12</v>
      </c>
      <c r="Z616" s="13">
        <v>78.36194593117293</v>
      </c>
    </row>
    <row r="617" spans="1:26" ht="12.75">
      <c r="A617" s="3">
        <v>36640</v>
      </c>
      <c r="B617" s="39">
        <v>115</v>
      </c>
      <c r="C617" s="4">
        <v>0.876851857</v>
      </c>
      <c r="D617" s="40">
        <v>0.876851857</v>
      </c>
      <c r="E617" s="2">
        <v>6080</v>
      </c>
      <c r="F617" s="41">
        <v>0</v>
      </c>
      <c r="I617" s="9">
        <v>1052.6</v>
      </c>
      <c r="J617" s="59">
        <f t="shared" si="37"/>
        <v>1005.1199999999999</v>
      </c>
      <c r="K617" s="11">
        <f t="shared" si="38"/>
        <v>66.89704045960602</v>
      </c>
      <c r="L617" s="11">
        <f t="shared" si="36"/>
        <v>55.197040459606015</v>
      </c>
      <c r="N617" s="13">
        <f t="shared" si="39"/>
        <v>55.197040459606015</v>
      </c>
      <c r="O617" s="5">
        <v>19.4</v>
      </c>
      <c r="P617" s="5">
        <v>48</v>
      </c>
      <c r="Q617" s="5">
        <v>51.9</v>
      </c>
      <c r="S617" s="14">
        <v>2.492</v>
      </c>
      <c r="V617" s="14">
        <v>1.329</v>
      </c>
      <c r="Y617" s="15">
        <v>11.759</v>
      </c>
      <c r="Z617" s="13">
        <v>55.197040459606015</v>
      </c>
    </row>
    <row r="618" spans="1:26" ht="12.75">
      <c r="A618" s="3">
        <v>36640</v>
      </c>
      <c r="B618" s="39">
        <v>115</v>
      </c>
      <c r="C618" s="4">
        <v>0.876967609</v>
      </c>
      <c r="D618" s="40">
        <v>0.876967609</v>
      </c>
      <c r="E618" s="2">
        <v>6090</v>
      </c>
      <c r="F618" s="41">
        <v>0</v>
      </c>
      <c r="I618" s="9">
        <v>1055.4</v>
      </c>
      <c r="J618" s="59">
        <f t="shared" si="37"/>
        <v>1007.9200000000001</v>
      </c>
      <c r="K618" s="11">
        <f t="shared" si="38"/>
        <v>43.796576647512275</v>
      </c>
      <c r="L618" s="11">
        <f t="shared" si="36"/>
        <v>32.09657664751228</v>
      </c>
      <c r="N618" s="13">
        <f t="shared" si="39"/>
        <v>32.09657664751228</v>
      </c>
      <c r="O618" s="5">
        <v>19.8</v>
      </c>
      <c r="P618" s="5">
        <v>47.5</v>
      </c>
      <c r="Q618" s="5">
        <v>50.9</v>
      </c>
      <c r="S618" s="14">
        <v>2.603</v>
      </c>
      <c r="V618" s="14">
        <v>1.509</v>
      </c>
      <c r="Y618" s="15">
        <v>13.314</v>
      </c>
      <c r="Z618" s="13">
        <v>32.09657664751228</v>
      </c>
    </row>
    <row r="619" spans="1:26" ht="12.75">
      <c r="A619" s="3">
        <v>36640</v>
      </c>
      <c r="B619" s="39">
        <v>115</v>
      </c>
      <c r="C619" s="4">
        <v>0.877083361</v>
      </c>
      <c r="D619" s="40">
        <v>0.877083361</v>
      </c>
      <c r="E619" s="2">
        <v>6100</v>
      </c>
      <c r="F619" s="41">
        <v>0</v>
      </c>
      <c r="I619" s="9">
        <v>1056.4</v>
      </c>
      <c r="J619" s="59">
        <f t="shared" si="37"/>
        <v>1008.9200000000001</v>
      </c>
      <c r="K619" s="11">
        <f t="shared" si="38"/>
        <v>35.56196006663477</v>
      </c>
      <c r="L619" s="11">
        <f t="shared" si="36"/>
        <v>23.86196006663477</v>
      </c>
      <c r="N619" s="13">
        <f t="shared" si="39"/>
        <v>23.86196006663477</v>
      </c>
      <c r="O619" s="5">
        <v>19.8</v>
      </c>
      <c r="P619" s="5">
        <v>47.8</v>
      </c>
      <c r="Q619" s="5">
        <v>52.4</v>
      </c>
      <c r="S619" s="14">
        <v>2.726</v>
      </c>
      <c r="V619" s="14">
        <v>1.937</v>
      </c>
      <c r="Y619" s="15">
        <v>12.781</v>
      </c>
      <c r="Z619" s="13">
        <v>23.86196006663477</v>
      </c>
    </row>
    <row r="620" spans="1:26" ht="12.75">
      <c r="A620" s="3">
        <v>36640</v>
      </c>
      <c r="B620" s="39">
        <v>115</v>
      </c>
      <c r="C620" s="4">
        <v>0.877199054</v>
      </c>
      <c r="D620" s="40">
        <v>0.877199054</v>
      </c>
      <c r="E620" s="2">
        <v>6110</v>
      </c>
      <c r="F620" s="41">
        <v>1</v>
      </c>
      <c r="I620" s="9">
        <v>1054.2</v>
      </c>
      <c r="J620" s="59">
        <f t="shared" si="37"/>
        <v>1006.72</v>
      </c>
      <c r="K620" s="11">
        <f t="shared" si="38"/>
        <v>53.6889076097238</v>
      </c>
      <c r="L620" s="11">
        <f t="shared" si="36"/>
        <v>41.988907609723796</v>
      </c>
      <c r="N620" s="13">
        <f t="shared" si="39"/>
        <v>41.988907609723796</v>
      </c>
      <c r="O620" s="5">
        <v>19.8</v>
      </c>
      <c r="P620" s="5">
        <v>47.5</v>
      </c>
      <c r="Q620" s="5">
        <v>52.9</v>
      </c>
      <c r="S620" s="14">
        <v>2.698</v>
      </c>
      <c r="V620" s="14">
        <v>2.168</v>
      </c>
      <c r="Y620" s="15">
        <v>12.883</v>
      </c>
      <c r="Z620" s="13">
        <v>41.988907609723796</v>
      </c>
    </row>
    <row r="621" spans="1:26" ht="12.75">
      <c r="A621" s="3">
        <v>36640</v>
      </c>
      <c r="B621" s="39">
        <v>115</v>
      </c>
      <c r="C621" s="4">
        <v>0.877314806</v>
      </c>
      <c r="D621" s="40">
        <v>0.877314806</v>
      </c>
      <c r="E621" s="2">
        <v>6120</v>
      </c>
      <c r="F621" s="41">
        <v>0</v>
      </c>
      <c r="I621" s="9">
        <v>1043.5</v>
      </c>
      <c r="J621" s="59">
        <f t="shared" si="37"/>
        <v>996.02</v>
      </c>
      <c r="K621" s="11">
        <f t="shared" si="38"/>
        <v>142.4204704702748</v>
      </c>
      <c r="L621" s="11">
        <f t="shared" si="36"/>
        <v>130.72047047027482</v>
      </c>
      <c r="N621" s="13">
        <f t="shared" si="39"/>
        <v>130.72047047027482</v>
      </c>
      <c r="O621" s="5">
        <v>19.1</v>
      </c>
      <c r="P621" s="5">
        <v>46.9</v>
      </c>
      <c r="Q621" s="5">
        <v>51.6</v>
      </c>
      <c r="S621" s="14">
        <v>3.078</v>
      </c>
      <c r="V621" s="14">
        <v>2.298</v>
      </c>
      <c r="Y621" s="15">
        <v>13.147</v>
      </c>
      <c r="Z621" s="13">
        <v>130.72047047027482</v>
      </c>
    </row>
    <row r="622" spans="1:26" ht="12.75">
      <c r="A622" s="3">
        <v>36640</v>
      </c>
      <c r="B622" s="39">
        <v>115</v>
      </c>
      <c r="C622" s="4">
        <v>0.877430558</v>
      </c>
      <c r="D622" s="40">
        <v>0.877430558</v>
      </c>
      <c r="E622" s="2">
        <v>6130</v>
      </c>
      <c r="F622" s="41">
        <v>0</v>
      </c>
      <c r="I622" s="9">
        <v>1035.5</v>
      </c>
      <c r="J622" s="59">
        <f t="shared" si="37"/>
        <v>988.02</v>
      </c>
      <c r="K622" s="11">
        <f t="shared" si="38"/>
        <v>209.38683304815476</v>
      </c>
      <c r="L622" s="11">
        <f t="shared" si="36"/>
        <v>197.68683304815477</v>
      </c>
      <c r="N622" s="13">
        <f t="shared" si="39"/>
        <v>197.68683304815477</v>
      </c>
      <c r="O622" s="5">
        <v>18.3</v>
      </c>
      <c r="P622" s="5">
        <v>47.5</v>
      </c>
      <c r="Q622" s="5">
        <v>50.9</v>
      </c>
      <c r="R622" s="1">
        <v>5.43E-06</v>
      </c>
      <c r="S622" s="14">
        <v>2.868</v>
      </c>
      <c r="V622" s="14">
        <v>2.119</v>
      </c>
      <c r="Y622" s="15">
        <v>0.011</v>
      </c>
      <c r="Z622" s="13">
        <v>197.68683304815477</v>
      </c>
    </row>
    <row r="623" spans="1:26" ht="12.75">
      <c r="A623" s="3">
        <v>36640</v>
      </c>
      <c r="B623" s="39">
        <v>115</v>
      </c>
      <c r="C623" s="4">
        <v>0.87754631</v>
      </c>
      <c r="D623" s="40">
        <v>0.87754631</v>
      </c>
      <c r="E623" s="2">
        <v>6140</v>
      </c>
      <c r="F623" s="41">
        <v>0</v>
      </c>
      <c r="I623" s="9">
        <v>1029.8</v>
      </c>
      <c r="J623" s="59">
        <f t="shared" si="37"/>
        <v>982.3199999999999</v>
      </c>
      <c r="K623" s="11">
        <f t="shared" si="38"/>
        <v>257.43199770109624</v>
      </c>
      <c r="L623" s="11">
        <f t="shared" si="36"/>
        <v>245.73199770109625</v>
      </c>
      <c r="N623" s="13">
        <f t="shared" si="39"/>
        <v>245.73199770109625</v>
      </c>
      <c r="O623" s="5">
        <v>17.7</v>
      </c>
      <c r="P623" s="5">
        <v>48.6</v>
      </c>
      <c r="Q623" s="5">
        <v>53.5</v>
      </c>
      <c r="S623" s="14">
        <v>2.511</v>
      </c>
      <c r="V623" s="14">
        <v>1.639</v>
      </c>
      <c r="Y623" s="15">
        <v>0.01</v>
      </c>
      <c r="Z623" s="13">
        <v>245.73199770109625</v>
      </c>
    </row>
    <row r="624" spans="1:26" ht="12.75">
      <c r="A624" s="3">
        <v>36640</v>
      </c>
      <c r="B624" s="39">
        <v>115</v>
      </c>
      <c r="C624" s="4">
        <v>0.877662063</v>
      </c>
      <c r="D624" s="40">
        <v>0.877662063</v>
      </c>
      <c r="E624" s="2">
        <v>6150</v>
      </c>
      <c r="F624" s="41">
        <v>0</v>
      </c>
      <c r="I624" s="9">
        <v>1024.4</v>
      </c>
      <c r="J624" s="59">
        <f t="shared" si="37"/>
        <v>976.9200000000001</v>
      </c>
      <c r="K624" s="11">
        <f t="shared" si="38"/>
        <v>303.2063295386619</v>
      </c>
      <c r="L624" s="11">
        <f t="shared" si="36"/>
        <v>291.50632953866193</v>
      </c>
      <c r="N624" s="13">
        <f t="shared" si="39"/>
        <v>291.50632953866193</v>
      </c>
      <c r="O624" s="5">
        <v>17.2</v>
      </c>
      <c r="P624" s="5">
        <v>49.3</v>
      </c>
      <c r="Q624" s="5">
        <v>52.6</v>
      </c>
      <c r="S624" s="14">
        <v>1.662</v>
      </c>
      <c r="V624" s="14">
        <v>1.43</v>
      </c>
      <c r="Y624" s="15">
        <v>0.011</v>
      </c>
      <c r="Z624" s="13">
        <v>291.50632953866193</v>
      </c>
    </row>
    <row r="625" spans="1:26" ht="12.75">
      <c r="A625" s="3">
        <v>36640</v>
      </c>
      <c r="B625" s="39">
        <v>115</v>
      </c>
      <c r="C625" s="4">
        <v>0.877777755</v>
      </c>
      <c r="D625" s="40">
        <v>0.877777755</v>
      </c>
      <c r="E625" s="2">
        <v>6160</v>
      </c>
      <c r="F625" s="41">
        <v>0</v>
      </c>
      <c r="I625" s="9">
        <v>1018.4</v>
      </c>
      <c r="J625" s="59">
        <f t="shared" si="37"/>
        <v>970.92</v>
      </c>
      <c r="K625" s="11">
        <f t="shared" si="38"/>
        <v>354.3643977746519</v>
      </c>
      <c r="L625" s="11">
        <f t="shared" si="36"/>
        <v>342.6643977746519</v>
      </c>
      <c r="N625" s="13">
        <f t="shared" si="39"/>
        <v>342.6643977746519</v>
      </c>
      <c r="O625" s="5">
        <v>17</v>
      </c>
      <c r="P625" s="5">
        <v>50.4</v>
      </c>
      <c r="Q625" s="5">
        <v>50.6</v>
      </c>
      <c r="S625" s="14">
        <v>1.415</v>
      </c>
      <c r="V625" s="14">
        <v>1.139</v>
      </c>
      <c r="Y625" s="15">
        <v>0.013</v>
      </c>
      <c r="Z625" s="13">
        <v>342.6643977746519</v>
      </c>
    </row>
    <row r="626" spans="1:26" ht="12.75">
      <c r="A626" s="3">
        <v>36640</v>
      </c>
      <c r="B626" s="39">
        <v>115</v>
      </c>
      <c r="C626" s="4">
        <v>0.877893507</v>
      </c>
      <c r="D626" s="40">
        <v>0.877893507</v>
      </c>
      <c r="E626" s="2">
        <v>6170</v>
      </c>
      <c r="F626" s="41">
        <v>0</v>
      </c>
      <c r="I626" s="9">
        <v>1010.7</v>
      </c>
      <c r="J626" s="59">
        <f t="shared" si="37"/>
        <v>963.22</v>
      </c>
      <c r="K626" s="11">
        <f t="shared" si="38"/>
        <v>420.4824278736246</v>
      </c>
      <c r="L626" s="11">
        <f t="shared" si="36"/>
        <v>408.7824278736246</v>
      </c>
      <c r="N626" s="13">
        <f t="shared" si="39"/>
        <v>408.7824278736246</v>
      </c>
      <c r="O626" s="5">
        <v>16.6</v>
      </c>
      <c r="P626" s="5">
        <v>50.9</v>
      </c>
      <c r="Q626" s="5">
        <v>47.1</v>
      </c>
      <c r="S626" s="14">
        <v>0.944</v>
      </c>
      <c r="V626" s="14">
        <v>0.98</v>
      </c>
      <c r="Y626" s="15">
        <v>0.011</v>
      </c>
      <c r="Z626" s="13">
        <v>408.7824278736246</v>
      </c>
    </row>
    <row r="627" spans="1:26" ht="12.75">
      <c r="A627" s="3">
        <v>36640</v>
      </c>
      <c r="B627" s="39">
        <v>115</v>
      </c>
      <c r="C627" s="4">
        <v>0.87800926</v>
      </c>
      <c r="D627" s="40">
        <v>0.87800926</v>
      </c>
      <c r="E627" s="2">
        <v>6180</v>
      </c>
      <c r="F627" s="41">
        <v>0</v>
      </c>
      <c r="I627" s="9">
        <v>1007.2</v>
      </c>
      <c r="J627" s="59">
        <f t="shared" si="37"/>
        <v>959.72</v>
      </c>
      <c r="K627" s="11">
        <f t="shared" si="38"/>
        <v>450.71099652056915</v>
      </c>
      <c r="L627" s="11">
        <f t="shared" si="36"/>
        <v>439.01099652056917</v>
      </c>
      <c r="N627" s="13">
        <f t="shared" si="39"/>
        <v>439.01099652056917</v>
      </c>
      <c r="O627" s="5">
        <v>16.2</v>
      </c>
      <c r="P627" s="5">
        <v>51.1</v>
      </c>
      <c r="Q627" s="5">
        <v>48.9</v>
      </c>
      <c r="S627" s="14">
        <v>1.289</v>
      </c>
      <c r="V627" s="14">
        <v>0.769</v>
      </c>
      <c r="Y627" s="15">
        <v>0.009</v>
      </c>
      <c r="Z627" s="13">
        <v>439.01099652056917</v>
      </c>
    </row>
    <row r="628" spans="1:26" ht="12.75">
      <c r="A628" s="3">
        <v>36640</v>
      </c>
      <c r="B628" s="39">
        <v>115</v>
      </c>
      <c r="C628" s="4">
        <v>0.878125012</v>
      </c>
      <c r="D628" s="40">
        <v>0.878125012</v>
      </c>
      <c r="E628" s="2">
        <v>6190</v>
      </c>
      <c r="F628" s="41">
        <v>0</v>
      </c>
      <c r="I628" s="9">
        <v>1007.2</v>
      </c>
      <c r="J628" s="59">
        <f t="shared" si="37"/>
        <v>959.72</v>
      </c>
      <c r="K628" s="11">
        <f t="shared" si="38"/>
        <v>450.71099652056915</v>
      </c>
      <c r="L628" s="11">
        <f t="shared" si="36"/>
        <v>439.01099652056917</v>
      </c>
      <c r="N628" s="13">
        <f t="shared" si="39"/>
        <v>439.01099652056917</v>
      </c>
      <c r="O628" s="5">
        <v>16.3</v>
      </c>
      <c r="P628" s="5">
        <v>51.4</v>
      </c>
      <c r="Q628" s="5">
        <v>51.1</v>
      </c>
      <c r="R628" s="1">
        <v>5.6E-06</v>
      </c>
      <c r="S628" s="14">
        <v>0.993</v>
      </c>
      <c r="V628" s="14">
        <v>0.63</v>
      </c>
      <c r="Y628" s="15">
        <v>0.011</v>
      </c>
      <c r="Z628" s="13">
        <v>439.01099652056917</v>
      </c>
    </row>
    <row r="629" spans="1:26" ht="12.75">
      <c r="A629" s="3">
        <v>36640</v>
      </c>
      <c r="B629" s="39">
        <v>115</v>
      </c>
      <c r="C629" s="4">
        <v>0.878240764</v>
      </c>
      <c r="D629" s="40">
        <v>0.878240764</v>
      </c>
      <c r="E629" s="2">
        <v>6200</v>
      </c>
      <c r="F629" s="41">
        <v>0</v>
      </c>
      <c r="I629" s="9">
        <v>1007.2</v>
      </c>
      <c r="J629" s="59">
        <f t="shared" si="37"/>
        <v>959.72</v>
      </c>
      <c r="K629" s="11">
        <f t="shared" si="38"/>
        <v>450.71099652056915</v>
      </c>
      <c r="L629" s="11">
        <f t="shared" si="36"/>
        <v>439.01099652056917</v>
      </c>
      <c r="N629" s="13">
        <f t="shared" si="39"/>
        <v>439.01099652056917</v>
      </c>
      <c r="O629" s="5">
        <v>16.4</v>
      </c>
      <c r="P629" s="5">
        <v>51.2</v>
      </c>
      <c r="Q629" s="5">
        <v>56</v>
      </c>
      <c r="S629" s="14">
        <v>0.814</v>
      </c>
      <c r="V629" s="14">
        <v>0.511</v>
      </c>
      <c r="Y629" s="15">
        <v>0.011</v>
      </c>
      <c r="Z629" s="13">
        <v>439.01099652056917</v>
      </c>
    </row>
    <row r="630" spans="1:26" ht="12.75">
      <c r="A630" s="3">
        <v>36640</v>
      </c>
      <c r="B630" s="39">
        <v>115</v>
      </c>
      <c r="C630" s="4">
        <v>0.878356457</v>
      </c>
      <c r="D630" s="40">
        <v>0.878356457</v>
      </c>
      <c r="E630" s="2">
        <v>6210</v>
      </c>
      <c r="F630" s="41">
        <v>0</v>
      </c>
      <c r="I630" s="9">
        <v>1006</v>
      </c>
      <c r="J630" s="59">
        <f t="shared" si="37"/>
        <v>958.52</v>
      </c>
      <c r="K630" s="11">
        <f t="shared" si="38"/>
        <v>461.1004607651624</v>
      </c>
      <c r="L630" s="11">
        <f t="shared" si="36"/>
        <v>449.4004607651624</v>
      </c>
      <c r="N630" s="13">
        <f t="shared" si="39"/>
        <v>449.4004607651624</v>
      </c>
      <c r="O630" s="5">
        <v>16.4</v>
      </c>
      <c r="P630" s="5">
        <v>51.5</v>
      </c>
      <c r="Q630" s="5">
        <v>56.6</v>
      </c>
      <c r="S630" s="14">
        <v>1.168</v>
      </c>
      <c r="V630" s="14">
        <v>0.401</v>
      </c>
      <c r="Y630" s="15">
        <v>0.009</v>
      </c>
      <c r="Z630" s="13">
        <v>449.4004607651624</v>
      </c>
    </row>
    <row r="631" spans="1:26" ht="12.75">
      <c r="A631" s="3">
        <v>36640</v>
      </c>
      <c r="B631" s="39">
        <v>115</v>
      </c>
      <c r="C631" s="4">
        <v>0.878472209</v>
      </c>
      <c r="D631" s="40">
        <v>0.878472209</v>
      </c>
      <c r="E631" s="2">
        <v>6220</v>
      </c>
      <c r="F631" s="41">
        <v>0</v>
      </c>
      <c r="I631" s="9">
        <v>1004.9</v>
      </c>
      <c r="J631" s="59">
        <f t="shared" si="37"/>
        <v>957.42</v>
      </c>
      <c r="K631" s="11">
        <f t="shared" si="38"/>
        <v>470.635568871722</v>
      </c>
      <c r="L631" s="11">
        <f t="shared" si="36"/>
        <v>458.935568871722</v>
      </c>
      <c r="N631" s="13">
        <f t="shared" si="39"/>
        <v>458.935568871722</v>
      </c>
      <c r="O631" s="5">
        <v>16.4</v>
      </c>
      <c r="P631" s="5">
        <v>51.6</v>
      </c>
      <c r="Q631" s="5">
        <v>60.1</v>
      </c>
      <c r="S631" s="14">
        <v>0.904</v>
      </c>
      <c r="V631" s="14">
        <v>0.29</v>
      </c>
      <c r="Y631" s="15">
        <v>0.009</v>
      </c>
      <c r="Z631" s="13">
        <v>458.935568871722</v>
      </c>
    </row>
    <row r="632" spans="1:26" ht="12.75">
      <c r="A632" s="3">
        <v>36640</v>
      </c>
      <c r="B632" s="39">
        <v>115</v>
      </c>
      <c r="C632" s="4">
        <v>0.878587961</v>
      </c>
      <c r="D632" s="40">
        <v>0.878587961</v>
      </c>
      <c r="E632" s="2">
        <v>6230</v>
      </c>
      <c r="F632" s="41">
        <v>0</v>
      </c>
      <c r="I632" s="9">
        <v>1005.3</v>
      </c>
      <c r="J632" s="59">
        <f t="shared" si="37"/>
        <v>957.8199999999999</v>
      </c>
      <c r="K632" s="11">
        <f t="shared" si="38"/>
        <v>467.1669898977077</v>
      </c>
      <c r="L632" s="11">
        <f t="shared" si="36"/>
        <v>455.4669898977077</v>
      </c>
      <c r="N632" s="13">
        <f t="shared" si="39"/>
        <v>455.4669898977077</v>
      </c>
      <c r="O632" s="5">
        <v>16.8</v>
      </c>
      <c r="P632" s="5">
        <v>50.9</v>
      </c>
      <c r="Q632" s="5">
        <v>59.4</v>
      </c>
      <c r="S632" s="14">
        <v>1.038</v>
      </c>
      <c r="V632" s="14">
        <v>0.219</v>
      </c>
      <c r="Y632" s="15">
        <v>0.007</v>
      </c>
      <c r="Z632" s="13">
        <v>455.4669898977077</v>
      </c>
    </row>
    <row r="633" spans="1:26" ht="12.75">
      <c r="A633" s="3">
        <v>36640</v>
      </c>
      <c r="B633" s="39">
        <v>115</v>
      </c>
      <c r="C633" s="4">
        <v>0.878703713</v>
      </c>
      <c r="D633" s="40">
        <v>0.878703713</v>
      </c>
      <c r="E633" s="2">
        <v>6240</v>
      </c>
      <c r="F633" s="41">
        <v>0</v>
      </c>
      <c r="I633" s="9">
        <v>1006.3</v>
      </c>
      <c r="J633" s="59">
        <f t="shared" si="37"/>
        <v>958.8199999999999</v>
      </c>
      <c r="K633" s="11">
        <f t="shared" si="38"/>
        <v>458.5018758173408</v>
      </c>
      <c r="L633" s="11">
        <f t="shared" si="36"/>
        <v>446.80187581734083</v>
      </c>
      <c r="N633" s="13">
        <f t="shared" si="39"/>
        <v>446.80187581734083</v>
      </c>
      <c r="O633" s="5">
        <v>16.8</v>
      </c>
      <c r="P633" s="5">
        <v>50.3</v>
      </c>
      <c r="Q633" s="5">
        <v>60.5</v>
      </c>
      <c r="S633" s="14">
        <v>0.825</v>
      </c>
      <c r="V633" s="14">
        <v>0.211</v>
      </c>
      <c r="Y633" s="15">
        <v>0.009</v>
      </c>
      <c r="Z633" s="13">
        <v>446.80187581734083</v>
      </c>
    </row>
    <row r="634" spans="1:26" ht="12.75">
      <c r="A634" s="3">
        <v>36640</v>
      </c>
      <c r="B634" s="39">
        <v>115</v>
      </c>
      <c r="C634" s="4">
        <v>0.878819466</v>
      </c>
      <c r="D634" s="40">
        <v>0.878819466</v>
      </c>
      <c r="E634" s="2">
        <v>6250</v>
      </c>
      <c r="F634" s="41">
        <v>0</v>
      </c>
      <c r="I634" s="9">
        <v>1008</v>
      </c>
      <c r="J634" s="59">
        <f t="shared" si="37"/>
        <v>960.52</v>
      </c>
      <c r="K634" s="11">
        <f t="shared" si="38"/>
        <v>443.79190153041486</v>
      </c>
      <c r="L634" s="11">
        <f t="shared" si="36"/>
        <v>432.0919015304149</v>
      </c>
      <c r="N634" s="13">
        <f t="shared" si="39"/>
        <v>432.0919015304149</v>
      </c>
      <c r="O634" s="5">
        <v>17</v>
      </c>
      <c r="P634" s="5">
        <v>50.4</v>
      </c>
      <c r="Q634" s="5">
        <v>58.5</v>
      </c>
      <c r="R634" s="1">
        <v>6.42E-06</v>
      </c>
      <c r="S634" s="14">
        <v>1.016</v>
      </c>
      <c r="V634" s="14">
        <v>0.161</v>
      </c>
      <c r="Y634" s="15">
        <v>0.009</v>
      </c>
      <c r="Z634" s="13">
        <v>432.0919015304149</v>
      </c>
    </row>
    <row r="635" spans="1:26" ht="12.75">
      <c r="A635" s="3">
        <v>36640</v>
      </c>
      <c r="B635" s="39">
        <v>115</v>
      </c>
      <c r="C635" s="4">
        <v>0.878935158</v>
      </c>
      <c r="D635" s="40">
        <v>0.878935158</v>
      </c>
      <c r="E635" s="2">
        <v>6260</v>
      </c>
      <c r="F635" s="41">
        <v>0</v>
      </c>
      <c r="I635" s="9">
        <v>1009.8</v>
      </c>
      <c r="J635" s="59">
        <f t="shared" si="37"/>
        <v>962.3199999999999</v>
      </c>
      <c r="K635" s="11">
        <f t="shared" si="38"/>
        <v>428.2449846411127</v>
      </c>
      <c r="L635" s="11">
        <f t="shared" si="36"/>
        <v>416.5449846411127</v>
      </c>
      <c r="N635" s="13">
        <f t="shared" si="39"/>
        <v>416.5449846411127</v>
      </c>
      <c r="O635" s="5">
        <v>17.3</v>
      </c>
      <c r="P635" s="5">
        <v>50</v>
      </c>
      <c r="Q635" s="5">
        <v>61.1</v>
      </c>
      <c r="S635" s="14">
        <v>1.004</v>
      </c>
      <c r="V635" s="14">
        <v>0.131</v>
      </c>
      <c r="Y635" s="15">
        <v>0.009</v>
      </c>
      <c r="Z635" s="13">
        <v>416.5449846411127</v>
      </c>
    </row>
    <row r="636" spans="1:26" ht="12.75">
      <c r="A636" s="3">
        <v>36640</v>
      </c>
      <c r="B636" s="39">
        <v>115</v>
      </c>
      <c r="C636" s="4">
        <v>0.87905091</v>
      </c>
      <c r="D636" s="40">
        <v>0.87905091</v>
      </c>
      <c r="E636" s="2">
        <v>6270</v>
      </c>
      <c r="F636" s="41">
        <v>0</v>
      </c>
      <c r="I636" s="9">
        <v>1010.1</v>
      </c>
      <c r="J636" s="59">
        <f t="shared" si="37"/>
        <v>962.62</v>
      </c>
      <c r="K636" s="11">
        <f t="shared" si="38"/>
        <v>425.65665936160303</v>
      </c>
      <c r="L636" s="11">
        <f t="shared" si="36"/>
        <v>413.95665936160304</v>
      </c>
      <c r="N636" s="13">
        <f t="shared" si="39"/>
        <v>413.95665936160304</v>
      </c>
      <c r="O636" s="5">
        <v>17</v>
      </c>
      <c r="P636" s="5">
        <v>49.8</v>
      </c>
      <c r="Q636" s="5">
        <v>59.1</v>
      </c>
      <c r="S636" s="14">
        <v>0.717</v>
      </c>
      <c r="V636" s="14">
        <v>0.121</v>
      </c>
      <c r="Y636" s="15">
        <v>0.009</v>
      </c>
      <c r="Z636" s="13">
        <v>413.95665936160304</v>
      </c>
    </row>
    <row r="637" spans="1:26" ht="12.75">
      <c r="A637" s="3">
        <v>36640</v>
      </c>
      <c r="B637" s="39">
        <v>115</v>
      </c>
      <c r="C637" s="4">
        <v>0.879166663</v>
      </c>
      <c r="D637" s="40">
        <v>0.879166663</v>
      </c>
      <c r="E637" s="2">
        <v>6280</v>
      </c>
      <c r="F637" s="41">
        <v>0</v>
      </c>
      <c r="I637" s="9">
        <v>1009.9</v>
      </c>
      <c r="J637" s="59">
        <f t="shared" si="37"/>
        <v>962.42</v>
      </c>
      <c r="K637" s="11">
        <f t="shared" si="38"/>
        <v>427.38211990307354</v>
      </c>
      <c r="L637" s="11">
        <f t="shared" si="36"/>
        <v>415.68211990307356</v>
      </c>
      <c r="N637" s="13">
        <f t="shared" si="39"/>
        <v>415.68211990307356</v>
      </c>
      <c r="O637" s="5">
        <v>17</v>
      </c>
      <c r="P637" s="5">
        <v>49.2</v>
      </c>
      <c r="Q637" s="5">
        <v>60.4</v>
      </c>
      <c r="S637" s="14">
        <v>0.903</v>
      </c>
      <c r="V637" s="14">
        <v>0.129</v>
      </c>
      <c r="Y637" s="15">
        <v>0.006</v>
      </c>
      <c r="Z637" s="13">
        <v>415.68211990307356</v>
      </c>
    </row>
    <row r="638" spans="1:26" ht="12.75">
      <c r="A638" s="3">
        <v>36640</v>
      </c>
      <c r="B638" s="39">
        <v>115</v>
      </c>
      <c r="C638" s="4">
        <v>0.879282415</v>
      </c>
      <c r="D638" s="40">
        <v>0.879282415</v>
      </c>
      <c r="E638" s="2">
        <v>6290</v>
      </c>
      <c r="F638" s="41">
        <v>0</v>
      </c>
      <c r="I638" s="9">
        <v>1008.8</v>
      </c>
      <c r="J638" s="59">
        <f t="shared" si="37"/>
        <v>961.3199999999999</v>
      </c>
      <c r="K638" s="11">
        <f t="shared" si="38"/>
        <v>436.8785669330445</v>
      </c>
      <c r="L638" s="11">
        <f t="shared" si="36"/>
        <v>425.1785669330445</v>
      </c>
      <c r="N638" s="13">
        <f t="shared" si="39"/>
        <v>425.1785669330445</v>
      </c>
      <c r="O638" s="5">
        <v>16.8</v>
      </c>
      <c r="P638" s="5">
        <v>49.8</v>
      </c>
      <c r="Q638" s="5">
        <v>58.5</v>
      </c>
      <c r="S638" s="14">
        <v>0.944</v>
      </c>
      <c r="V638" s="14">
        <v>0.131</v>
      </c>
      <c r="Y638" s="15">
        <v>0.009</v>
      </c>
      <c r="Z638" s="13">
        <v>425.1785669330445</v>
      </c>
    </row>
    <row r="639" spans="1:26" ht="12.75">
      <c r="A639" s="3">
        <v>36640</v>
      </c>
      <c r="B639" s="39">
        <v>115</v>
      </c>
      <c r="C639" s="4">
        <v>0.879398167</v>
      </c>
      <c r="D639" s="40">
        <v>0.879398167</v>
      </c>
      <c r="E639" s="2">
        <v>6300</v>
      </c>
      <c r="F639" s="41">
        <v>0</v>
      </c>
      <c r="I639" s="9">
        <v>1008.6</v>
      </c>
      <c r="J639" s="59">
        <f t="shared" si="37"/>
        <v>961.12</v>
      </c>
      <c r="K639" s="11">
        <f t="shared" si="38"/>
        <v>438.60636107006894</v>
      </c>
      <c r="L639" s="11">
        <f t="shared" si="36"/>
        <v>426.90636107006895</v>
      </c>
      <c r="N639" s="13">
        <f t="shared" si="39"/>
        <v>426.90636107006895</v>
      </c>
      <c r="O639" s="5">
        <v>16.7</v>
      </c>
      <c r="P639" s="5">
        <v>50</v>
      </c>
      <c r="Q639" s="5">
        <v>59.1</v>
      </c>
      <c r="S639" s="14">
        <v>0.967</v>
      </c>
      <c r="V639" s="14">
        <v>0.121</v>
      </c>
      <c r="Y639" s="15">
        <v>0.009</v>
      </c>
      <c r="Z639" s="13">
        <v>426.90636107006895</v>
      </c>
    </row>
    <row r="640" spans="1:26" ht="12.75">
      <c r="A640" s="3">
        <v>36640</v>
      </c>
      <c r="B640" s="39">
        <v>115</v>
      </c>
      <c r="C640" s="4">
        <v>0.87951386</v>
      </c>
      <c r="D640" s="40">
        <v>0.87951386</v>
      </c>
      <c r="E640" s="2">
        <v>6310</v>
      </c>
      <c r="F640" s="41">
        <v>0</v>
      </c>
      <c r="I640" s="9">
        <v>1007.4</v>
      </c>
      <c r="J640" s="59">
        <f t="shared" si="37"/>
        <v>959.92</v>
      </c>
      <c r="K640" s="11">
        <f t="shared" si="38"/>
        <v>448.98068221121014</v>
      </c>
      <c r="L640" s="11">
        <f t="shared" si="36"/>
        <v>437.28068221121015</v>
      </c>
      <c r="N640" s="13">
        <f t="shared" si="39"/>
        <v>437.28068221121015</v>
      </c>
      <c r="O640" s="5">
        <v>16.6</v>
      </c>
      <c r="P640" s="5">
        <v>50.3</v>
      </c>
      <c r="Q640" s="5">
        <v>59.1</v>
      </c>
      <c r="R640" s="1">
        <v>6.37E-06</v>
      </c>
      <c r="S640" s="14">
        <v>1.059</v>
      </c>
      <c r="V640" s="14">
        <v>0.121</v>
      </c>
      <c r="Y640" s="15">
        <v>0.008</v>
      </c>
      <c r="Z640" s="13">
        <v>437.28068221121015</v>
      </c>
    </row>
    <row r="641" spans="1:26" ht="12.75">
      <c r="A641" s="3">
        <v>36640</v>
      </c>
      <c r="B641" s="39">
        <v>115</v>
      </c>
      <c r="C641" s="4">
        <v>0.879629612</v>
      </c>
      <c r="D641" s="40">
        <v>0.879629612</v>
      </c>
      <c r="E641" s="2">
        <v>6320</v>
      </c>
      <c r="F641" s="41">
        <v>0</v>
      </c>
      <c r="I641" s="9">
        <v>1007.2</v>
      </c>
      <c r="J641" s="59">
        <f t="shared" si="37"/>
        <v>959.72</v>
      </c>
      <c r="K641" s="11">
        <f t="shared" si="38"/>
        <v>450.71099652056915</v>
      </c>
      <c r="L641" s="11">
        <f t="shared" si="36"/>
        <v>439.01099652056917</v>
      </c>
      <c r="N641" s="13">
        <f t="shared" si="39"/>
        <v>439.01099652056917</v>
      </c>
      <c r="O641" s="5">
        <v>16.6</v>
      </c>
      <c r="P641" s="5">
        <v>50.5</v>
      </c>
      <c r="Q641" s="5">
        <v>61.1</v>
      </c>
      <c r="S641" s="14">
        <v>0.984</v>
      </c>
      <c r="V641" s="14">
        <v>0.112</v>
      </c>
      <c r="Y641" s="15">
        <v>0.009</v>
      </c>
      <c r="Z641" s="13">
        <v>439.01099652056917</v>
      </c>
    </row>
    <row r="642" spans="1:26" ht="12.75">
      <c r="A642" s="3">
        <v>36640</v>
      </c>
      <c r="B642" s="39">
        <v>115</v>
      </c>
      <c r="C642" s="4">
        <v>0.879745364</v>
      </c>
      <c r="D642" s="40">
        <v>0.879745364</v>
      </c>
      <c r="E642" s="2">
        <v>6330</v>
      </c>
      <c r="F642" s="41">
        <v>0</v>
      </c>
      <c r="I642" s="9">
        <v>1005</v>
      </c>
      <c r="J642" s="59">
        <f t="shared" si="37"/>
        <v>957.52</v>
      </c>
      <c r="K642" s="11">
        <f t="shared" si="38"/>
        <v>469.76828829065397</v>
      </c>
      <c r="L642" s="11">
        <f t="shared" si="36"/>
        <v>458.068288290654</v>
      </c>
      <c r="N642" s="13">
        <f t="shared" si="39"/>
        <v>458.068288290654</v>
      </c>
      <c r="O642" s="5">
        <v>16.6</v>
      </c>
      <c r="P642" s="5">
        <v>50.7</v>
      </c>
      <c r="Q642" s="5">
        <v>59</v>
      </c>
      <c r="S642" s="14">
        <v>1.033</v>
      </c>
      <c r="V642" s="14">
        <v>0.141</v>
      </c>
      <c r="Y642" s="15">
        <v>0.009</v>
      </c>
      <c r="Z642" s="13">
        <v>458.068288290654</v>
      </c>
    </row>
    <row r="643" spans="1:26" ht="12.75">
      <c r="A643" s="3">
        <v>36640</v>
      </c>
      <c r="B643" s="39">
        <v>115</v>
      </c>
      <c r="C643" s="4">
        <v>0.879861116</v>
      </c>
      <c r="D643" s="40">
        <v>0.879861116</v>
      </c>
      <c r="E643" s="2">
        <v>6340</v>
      </c>
      <c r="F643" s="41">
        <v>0</v>
      </c>
      <c r="I643" s="9">
        <v>1003.8</v>
      </c>
      <c r="J643" s="59">
        <f t="shared" si="37"/>
        <v>956.3199999999999</v>
      </c>
      <c r="K643" s="11">
        <f t="shared" si="38"/>
        <v>480.18163836407484</v>
      </c>
      <c r="L643" s="11">
        <f t="shared" si="36"/>
        <v>468.48163836407485</v>
      </c>
      <c r="N643" s="13">
        <f t="shared" si="39"/>
        <v>468.48163836407485</v>
      </c>
      <c r="O643" s="5">
        <v>16.6</v>
      </c>
      <c r="P643" s="5">
        <v>50.9</v>
      </c>
      <c r="Q643" s="5">
        <v>59.9</v>
      </c>
      <c r="S643" s="14">
        <v>1.146</v>
      </c>
      <c r="V643" s="14">
        <v>0.099</v>
      </c>
      <c r="Y643" s="15">
        <v>0.008</v>
      </c>
      <c r="Z643" s="13">
        <v>468.48163836407485</v>
      </c>
    </row>
    <row r="644" spans="1:26" ht="12.75">
      <c r="A644" s="3">
        <v>36640</v>
      </c>
      <c r="B644" s="39">
        <v>115</v>
      </c>
      <c r="C644" s="4">
        <v>0.879976869</v>
      </c>
      <c r="D644" s="40">
        <v>0.879976869</v>
      </c>
      <c r="E644" s="2">
        <v>6350</v>
      </c>
      <c r="F644" s="41">
        <v>0</v>
      </c>
      <c r="I644" s="9">
        <v>1000.5</v>
      </c>
      <c r="J644" s="59">
        <f t="shared" si="37"/>
        <v>953.02</v>
      </c>
      <c r="K644" s="11">
        <f t="shared" si="38"/>
        <v>508.88586790264134</v>
      </c>
      <c r="L644" s="11">
        <f t="shared" si="36"/>
        <v>497.18586790264135</v>
      </c>
      <c r="N644" s="13">
        <f t="shared" si="39"/>
        <v>497.18586790264135</v>
      </c>
      <c r="O644" s="5">
        <v>16.2</v>
      </c>
      <c r="P644" s="5">
        <v>51.1</v>
      </c>
      <c r="Q644" s="5">
        <v>58.5</v>
      </c>
      <c r="S644" s="14">
        <v>1.034</v>
      </c>
      <c r="V644" s="14">
        <v>0.131</v>
      </c>
      <c r="Y644" s="15">
        <v>0.009</v>
      </c>
      <c r="Z644" s="13">
        <v>497.18586790264135</v>
      </c>
    </row>
    <row r="645" spans="1:26" ht="12.75">
      <c r="A645" s="3">
        <v>36640</v>
      </c>
      <c r="B645" s="39">
        <v>115</v>
      </c>
      <c r="C645" s="4">
        <v>0.880092621</v>
      </c>
      <c r="D645" s="40">
        <v>0.880092621</v>
      </c>
      <c r="E645" s="2">
        <v>6360</v>
      </c>
      <c r="F645" s="41">
        <v>0</v>
      </c>
      <c r="I645" s="9">
        <v>1005.6</v>
      </c>
      <c r="J645" s="59">
        <f t="shared" si="37"/>
        <v>958.12</v>
      </c>
      <c r="K645" s="11">
        <f t="shared" si="38"/>
        <v>464.5665061331236</v>
      </c>
      <c r="L645" s="11">
        <f t="shared" si="36"/>
        <v>452.8665061331236</v>
      </c>
      <c r="N645" s="13">
        <f t="shared" si="39"/>
        <v>452.8665061331236</v>
      </c>
      <c r="O645" s="5">
        <v>16.6</v>
      </c>
      <c r="P645" s="5">
        <v>51.2</v>
      </c>
      <c r="Q645" s="5">
        <v>57.9</v>
      </c>
      <c r="S645" s="14">
        <v>1.227</v>
      </c>
      <c r="V645" s="14">
        <v>0.111</v>
      </c>
      <c r="Y645" s="15">
        <v>0.008</v>
      </c>
      <c r="Z645" s="13">
        <v>452.8665061331236</v>
      </c>
    </row>
    <row r="646" spans="1:26" ht="12.75">
      <c r="A646" s="3">
        <v>36640</v>
      </c>
      <c r="B646" s="39">
        <v>115</v>
      </c>
      <c r="C646" s="4">
        <v>0.880208313</v>
      </c>
      <c r="D646" s="40">
        <v>0.880208313</v>
      </c>
      <c r="E646" s="2">
        <v>6370</v>
      </c>
      <c r="F646" s="41">
        <v>0</v>
      </c>
      <c r="I646" s="9">
        <v>1006.9</v>
      </c>
      <c r="J646" s="59">
        <f t="shared" si="37"/>
        <v>959.42</v>
      </c>
      <c r="K646" s="11">
        <f t="shared" si="38"/>
        <v>453.3071442032724</v>
      </c>
      <c r="L646" s="11">
        <f t="shared" si="36"/>
        <v>441.6071442032724</v>
      </c>
      <c r="N646" s="13">
        <f t="shared" si="39"/>
        <v>441.6071442032724</v>
      </c>
      <c r="O646" s="5">
        <v>17.1</v>
      </c>
      <c r="P646" s="5">
        <v>50.6</v>
      </c>
      <c r="Q646" s="5">
        <v>57.9</v>
      </c>
      <c r="R646" s="1">
        <v>8.84E-06</v>
      </c>
      <c r="S646" s="14">
        <v>0.964</v>
      </c>
      <c r="V646" s="14">
        <v>0.121</v>
      </c>
      <c r="Y646" s="15">
        <v>0.01</v>
      </c>
      <c r="Z646" s="13">
        <v>441.6071442032724</v>
      </c>
    </row>
    <row r="647" spans="1:26" ht="12.75">
      <c r="A647" s="3">
        <v>36640</v>
      </c>
      <c r="B647" s="39">
        <v>115</v>
      </c>
      <c r="C647" s="4">
        <v>0.880324066</v>
      </c>
      <c r="D647" s="40">
        <v>0.880324066</v>
      </c>
      <c r="E647" s="2">
        <v>6380</v>
      </c>
      <c r="F647" s="41">
        <v>0</v>
      </c>
      <c r="I647" s="9">
        <v>1006.7</v>
      </c>
      <c r="J647" s="59">
        <f t="shared" si="37"/>
        <v>959.22</v>
      </c>
      <c r="K647" s="11">
        <f t="shared" si="38"/>
        <v>455.03836035681354</v>
      </c>
      <c r="L647" s="11">
        <f t="shared" si="36"/>
        <v>443.33836035681355</v>
      </c>
      <c r="N647" s="13">
        <f t="shared" si="39"/>
        <v>443.33836035681355</v>
      </c>
      <c r="O647" s="5">
        <v>17.1</v>
      </c>
      <c r="P647" s="5">
        <v>49.9</v>
      </c>
      <c r="Q647" s="5">
        <v>59.4</v>
      </c>
      <c r="S647" s="14">
        <v>0.984</v>
      </c>
      <c r="V647" s="14">
        <v>0.13</v>
      </c>
      <c r="Y647" s="15">
        <v>0.009</v>
      </c>
      <c r="Z647" s="13">
        <v>443.33836035681355</v>
      </c>
    </row>
    <row r="648" spans="1:26" ht="12.75">
      <c r="A648" s="3">
        <v>36640</v>
      </c>
      <c r="B648" s="39">
        <v>115</v>
      </c>
      <c r="C648" s="4">
        <v>0.880439818</v>
      </c>
      <c r="D648" s="40">
        <v>0.880439818</v>
      </c>
      <c r="E648" s="2">
        <v>6390</v>
      </c>
      <c r="F648" s="41">
        <v>0</v>
      </c>
      <c r="I648" s="9">
        <v>1010.8</v>
      </c>
      <c r="J648" s="59">
        <f t="shared" si="37"/>
        <v>963.3199999999999</v>
      </c>
      <c r="K648" s="11">
        <f t="shared" si="38"/>
        <v>419.62036932519584</v>
      </c>
      <c r="L648" s="11">
        <f t="shared" si="36"/>
        <v>407.92036932519585</v>
      </c>
      <c r="N648" s="13">
        <f t="shared" si="39"/>
        <v>407.92036932519585</v>
      </c>
      <c r="O648" s="5">
        <v>17.2</v>
      </c>
      <c r="P648" s="5">
        <v>49.6</v>
      </c>
      <c r="Q648" s="5">
        <v>57.9</v>
      </c>
      <c r="S648" s="14">
        <v>1.088</v>
      </c>
      <c r="V648" s="14">
        <v>0.121</v>
      </c>
      <c r="Y648" s="15">
        <v>0.009</v>
      </c>
      <c r="Z648" s="13">
        <v>407.92036932519585</v>
      </c>
    </row>
    <row r="649" spans="1:26" ht="12.75">
      <c r="A649" s="3">
        <v>36640</v>
      </c>
      <c r="B649" s="39">
        <v>115</v>
      </c>
      <c r="C649" s="4">
        <v>0.88055557</v>
      </c>
      <c r="D649" s="40">
        <v>0.88055557</v>
      </c>
      <c r="E649" s="2">
        <v>6400</v>
      </c>
      <c r="F649" s="41">
        <v>0</v>
      </c>
      <c r="I649" s="9">
        <v>1010.1</v>
      </c>
      <c r="J649" s="59">
        <f t="shared" si="37"/>
        <v>962.62</v>
      </c>
      <c r="K649" s="11">
        <f t="shared" si="38"/>
        <v>425.65665936160303</v>
      </c>
      <c r="L649" s="11">
        <f aca="true" t="shared" si="40" ref="L649:L689">(K649-11.7)</f>
        <v>413.95665936160304</v>
      </c>
      <c r="N649" s="13">
        <f t="shared" si="39"/>
        <v>413.95665936160304</v>
      </c>
      <c r="O649" s="5">
        <v>17.1</v>
      </c>
      <c r="P649" s="5">
        <v>49.4</v>
      </c>
      <c r="Q649" s="5">
        <v>59.9</v>
      </c>
      <c r="S649" s="14">
        <v>0.874</v>
      </c>
      <c r="V649" s="14">
        <v>0.131</v>
      </c>
      <c r="Y649" s="15">
        <v>0.009</v>
      </c>
      <c r="Z649" s="13">
        <v>413.95665936160304</v>
      </c>
    </row>
    <row r="650" spans="1:26" ht="12.75">
      <c r="A650" s="3">
        <v>36640</v>
      </c>
      <c r="B650" s="39">
        <v>115</v>
      </c>
      <c r="C650" s="4">
        <v>0.880671322</v>
      </c>
      <c r="D650" s="40">
        <v>0.880671322</v>
      </c>
      <c r="E650" s="2">
        <v>6410</v>
      </c>
      <c r="F650" s="41">
        <v>0</v>
      </c>
      <c r="I650" s="9">
        <v>1009.8</v>
      </c>
      <c r="J650" s="59">
        <f aca="true" t="shared" si="41" ref="J650:J689">(I650-47.48)</f>
        <v>962.3199999999999</v>
      </c>
      <c r="K650" s="11">
        <f aca="true" t="shared" si="42" ref="K650:K689">(8303.951372*LN(1013.25/J650))</f>
        <v>428.2449846411127</v>
      </c>
      <c r="L650" s="11">
        <f t="shared" si="40"/>
        <v>416.5449846411127</v>
      </c>
      <c r="N650" s="13">
        <f aca="true" t="shared" si="43" ref="N650:N689">AVERAGE(L650:M650)</f>
        <v>416.5449846411127</v>
      </c>
      <c r="O650" s="5">
        <v>17</v>
      </c>
      <c r="P650" s="5">
        <v>50</v>
      </c>
      <c r="Q650" s="5">
        <v>58.9</v>
      </c>
      <c r="S650" s="14">
        <v>0.954</v>
      </c>
      <c r="V650" s="14">
        <v>0.121</v>
      </c>
      <c r="Y650" s="15">
        <v>0.008</v>
      </c>
      <c r="Z650" s="13">
        <v>416.5449846411127</v>
      </c>
    </row>
    <row r="651" spans="1:26" ht="12.75">
      <c r="A651" s="3">
        <v>36640</v>
      </c>
      <c r="B651" s="39">
        <v>115</v>
      </c>
      <c r="C651" s="4">
        <v>0.880787015</v>
      </c>
      <c r="D651" s="40">
        <v>0.880787015</v>
      </c>
      <c r="E651" s="2">
        <v>6420</v>
      </c>
      <c r="F651" s="41">
        <v>0</v>
      </c>
      <c r="I651" s="9">
        <v>1009.1</v>
      </c>
      <c r="J651" s="59">
        <f t="shared" si="41"/>
        <v>961.62</v>
      </c>
      <c r="K651" s="11">
        <f t="shared" si="42"/>
        <v>434.28754960352563</v>
      </c>
      <c r="L651" s="11">
        <f t="shared" si="40"/>
        <v>422.58754960352564</v>
      </c>
      <c r="N651" s="13">
        <f t="shared" si="43"/>
        <v>422.58754960352564</v>
      </c>
      <c r="O651" s="5">
        <v>16.8</v>
      </c>
      <c r="P651" s="5">
        <v>50.2</v>
      </c>
      <c r="Q651" s="5">
        <v>60</v>
      </c>
      <c r="S651" s="14">
        <v>1.014</v>
      </c>
      <c r="V651" s="14">
        <v>0.1</v>
      </c>
      <c r="Y651" s="15">
        <v>0.009</v>
      </c>
      <c r="Z651" s="13">
        <v>422.58754960352564</v>
      </c>
    </row>
    <row r="652" spans="1:26" ht="12.75">
      <c r="A652" s="3">
        <v>36640</v>
      </c>
      <c r="B652" s="39">
        <v>115</v>
      </c>
      <c r="C652" s="4">
        <v>0.880902767</v>
      </c>
      <c r="D652" s="40">
        <v>0.880902767</v>
      </c>
      <c r="E652" s="2">
        <v>6430</v>
      </c>
      <c r="F652" s="41">
        <v>0</v>
      </c>
      <c r="I652" s="9">
        <v>1008.5</v>
      </c>
      <c r="J652" s="59">
        <f t="shared" si="41"/>
        <v>961.02</v>
      </c>
      <c r="K652" s="11">
        <f t="shared" si="42"/>
        <v>439.47039296987884</v>
      </c>
      <c r="L652" s="11">
        <f t="shared" si="40"/>
        <v>427.77039296987886</v>
      </c>
      <c r="N652" s="13">
        <f t="shared" si="43"/>
        <v>427.77039296987886</v>
      </c>
      <c r="O652" s="5">
        <v>16.7</v>
      </c>
      <c r="P652" s="5">
        <v>50.1</v>
      </c>
      <c r="Q652" s="5">
        <v>57.9</v>
      </c>
      <c r="R652" s="1">
        <v>8.02E-06</v>
      </c>
      <c r="S652" s="14">
        <v>0.944</v>
      </c>
      <c r="V652" s="14">
        <v>0.111</v>
      </c>
      <c r="Y652" s="15">
        <v>0.008</v>
      </c>
      <c r="Z652" s="13">
        <v>427.77039296987886</v>
      </c>
    </row>
    <row r="653" spans="1:26" ht="12.75">
      <c r="A653" s="3">
        <v>36640</v>
      </c>
      <c r="B653" s="39">
        <v>115</v>
      </c>
      <c r="C653" s="4">
        <v>0.881018519</v>
      </c>
      <c r="D653" s="40">
        <v>0.881018519</v>
      </c>
      <c r="E653" s="2">
        <v>6440</v>
      </c>
      <c r="F653" s="41">
        <v>0</v>
      </c>
      <c r="I653" s="9">
        <v>1006.5</v>
      </c>
      <c r="J653" s="59">
        <f t="shared" si="41"/>
        <v>959.02</v>
      </c>
      <c r="K653" s="11">
        <f t="shared" si="42"/>
        <v>456.7699375113073</v>
      </c>
      <c r="L653" s="11">
        <f t="shared" si="40"/>
        <v>445.06993751130733</v>
      </c>
      <c r="N653" s="13">
        <f t="shared" si="43"/>
        <v>445.06993751130733</v>
      </c>
      <c r="O653" s="5">
        <v>16.6</v>
      </c>
      <c r="P653" s="5">
        <v>51.3</v>
      </c>
      <c r="Q653" s="5">
        <v>59.4</v>
      </c>
      <c r="S653" s="14">
        <v>0.904</v>
      </c>
      <c r="V653" s="14">
        <v>0.11</v>
      </c>
      <c r="Y653" s="15">
        <v>0.009</v>
      </c>
      <c r="Z653" s="13">
        <v>445.06993751130733</v>
      </c>
    </row>
    <row r="654" spans="1:26" ht="12.75">
      <c r="A654" s="3">
        <v>36640</v>
      </c>
      <c r="B654" s="39">
        <v>115</v>
      </c>
      <c r="C654" s="4">
        <v>0.881134272</v>
      </c>
      <c r="D654" s="40">
        <v>0.881134272</v>
      </c>
      <c r="E654" s="2">
        <v>6450</v>
      </c>
      <c r="F654" s="41">
        <v>0</v>
      </c>
      <c r="I654" s="9">
        <v>1005.6</v>
      </c>
      <c r="J654" s="59">
        <f t="shared" si="41"/>
        <v>958.12</v>
      </c>
      <c r="K654" s="11">
        <f t="shared" si="42"/>
        <v>464.5665061331236</v>
      </c>
      <c r="L654" s="11">
        <f t="shared" si="40"/>
        <v>452.8665061331236</v>
      </c>
      <c r="N654" s="13">
        <f t="shared" si="43"/>
        <v>452.8665061331236</v>
      </c>
      <c r="O654" s="5">
        <v>16.4</v>
      </c>
      <c r="P654" s="5">
        <v>51.5</v>
      </c>
      <c r="Q654" s="5">
        <v>58.4</v>
      </c>
      <c r="S654" s="14">
        <v>1.014</v>
      </c>
      <c r="V654" s="14">
        <v>0.121</v>
      </c>
      <c r="Y654" s="15">
        <v>0.009</v>
      </c>
      <c r="Z654" s="13">
        <v>452.8665061331236</v>
      </c>
    </row>
    <row r="655" spans="1:26" ht="12.75">
      <c r="A655" s="3">
        <v>36640</v>
      </c>
      <c r="B655" s="39">
        <v>115</v>
      </c>
      <c r="C655" s="4">
        <v>0.881250024</v>
      </c>
      <c r="D655" s="40">
        <v>0.881250024</v>
      </c>
      <c r="E655" s="2">
        <v>6460</v>
      </c>
      <c r="F655" s="41">
        <v>0</v>
      </c>
      <c r="I655" s="9">
        <v>1005.5</v>
      </c>
      <c r="J655" s="59">
        <f t="shared" si="41"/>
        <v>958.02</v>
      </c>
      <c r="K655" s="11">
        <f t="shared" si="42"/>
        <v>465.43324357188453</v>
      </c>
      <c r="L655" s="11">
        <f t="shared" si="40"/>
        <v>453.73324357188454</v>
      </c>
      <c r="N655" s="13">
        <f t="shared" si="43"/>
        <v>453.73324357188454</v>
      </c>
      <c r="O655" s="5">
        <v>16.4</v>
      </c>
      <c r="P655" s="5">
        <v>51.6</v>
      </c>
      <c r="Q655" s="5">
        <v>57.9</v>
      </c>
      <c r="S655" s="14">
        <v>0.993</v>
      </c>
      <c r="V655" s="14">
        <v>0.101</v>
      </c>
      <c r="Y655" s="15">
        <v>0.009</v>
      </c>
      <c r="Z655" s="13">
        <v>453.73324357188454</v>
      </c>
    </row>
    <row r="656" spans="1:26" ht="12.75">
      <c r="A656" s="3">
        <v>36640</v>
      </c>
      <c r="B656" s="39">
        <v>115</v>
      </c>
      <c r="C656" s="4">
        <v>0.881365716</v>
      </c>
      <c r="D656" s="40">
        <v>0.881365716</v>
      </c>
      <c r="E656" s="2">
        <v>6470</v>
      </c>
      <c r="F656" s="41">
        <v>0</v>
      </c>
      <c r="I656" s="9">
        <v>1006.7</v>
      </c>
      <c r="J656" s="59">
        <f t="shared" si="41"/>
        <v>959.22</v>
      </c>
      <c r="K656" s="11">
        <f t="shared" si="42"/>
        <v>455.03836035681354</v>
      </c>
      <c r="L656" s="11">
        <f t="shared" si="40"/>
        <v>443.33836035681355</v>
      </c>
      <c r="N656" s="13">
        <f t="shared" si="43"/>
        <v>443.33836035681355</v>
      </c>
      <c r="O656" s="5">
        <v>16.6</v>
      </c>
      <c r="P656" s="5">
        <v>51.8</v>
      </c>
      <c r="Q656" s="5">
        <v>57</v>
      </c>
      <c r="S656" s="14">
        <v>1.032</v>
      </c>
      <c r="V656" s="14">
        <v>0.101</v>
      </c>
      <c r="Y656" s="15">
        <v>0.006</v>
      </c>
      <c r="Z656" s="13">
        <v>443.33836035681355</v>
      </c>
    </row>
    <row r="657" spans="1:26" ht="12.75">
      <c r="A657" s="3">
        <v>36640</v>
      </c>
      <c r="B657" s="39">
        <v>115</v>
      </c>
      <c r="C657" s="4">
        <v>0.881481469</v>
      </c>
      <c r="D657" s="40">
        <v>0.881481469</v>
      </c>
      <c r="E657" s="2">
        <v>6480</v>
      </c>
      <c r="F657" s="41">
        <v>0</v>
      </c>
      <c r="I657" s="9">
        <v>1006.3</v>
      </c>
      <c r="J657" s="59">
        <f t="shared" si="41"/>
        <v>958.8199999999999</v>
      </c>
      <c r="K657" s="11">
        <f t="shared" si="42"/>
        <v>458.5018758173408</v>
      </c>
      <c r="L657" s="11">
        <f t="shared" si="40"/>
        <v>446.80187581734083</v>
      </c>
      <c r="N657" s="13">
        <f t="shared" si="43"/>
        <v>446.80187581734083</v>
      </c>
      <c r="O657" s="5">
        <v>16.6</v>
      </c>
      <c r="P657" s="5">
        <v>52.8</v>
      </c>
      <c r="Q657" s="5">
        <v>57.9</v>
      </c>
      <c r="S657" s="14">
        <v>1.006</v>
      </c>
      <c r="V657" s="14">
        <v>0.121</v>
      </c>
      <c r="Y657" s="15">
        <v>0.011</v>
      </c>
      <c r="Z657" s="13">
        <v>446.80187581734083</v>
      </c>
    </row>
    <row r="658" spans="1:26" ht="12.75">
      <c r="A658" s="3">
        <v>36640</v>
      </c>
      <c r="B658" s="39">
        <v>115</v>
      </c>
      <c r="C658" s="4">
        <v>0.881597221</v>
      </c>
      <c r="D658" s="40">
        <v>0.881597221</v>
      </c>
      <c r="E658" s="2">
        <v>6490</v>
      </c>
      <c r="F658" s="41">
        <v>0</v>
      </c>
      <c r="I658" s="9">
        <v>1005.9</v>
      </c>
      <c r="J658" s="59">
        <f t="shared" si="41"/>
        <v>958.42</v>
      </c>
      <c r="K658" s="11">
        <f t="shared" si="42"/>
        <v>461.9668364868367</v>
      </c>
      <c r="L658" s="11">
        <f t="shared" si="40"/>
        <v>450.2668364868367</v>
      </c>
      <c r="N658" s="13">
        <f t="shared" si="43"/>
        <v>450.2668364868367</v>
      </c>
      <c r="O658" s="5">
        <v>16.4</v>
      </c>
      <c r="P658" s="5">
        <v>53.3</v>
      </c>
      <c r="Q658" s="5">
        <v>58</v>
      </c>
      <c r="R658" s="1">
        <v>8.02E-06</v>
      </c>
      <c r="S658" s="14">
        <v>0.792</v>
      </c>
      <c r="V658" s="14">
        <v>0.12</v>
      </c>
      <c r="Y658" s="15">
        <v>0.009</v>
      </c>
      <c r="Z658" s="13">
        <v>450.2668364868367</v>
      </c>
    </row>
    <row r="659" spans="1:26" ht="12.75">
      <c r="A659" s="3">
        <v>36640</v>
      </c>
      <c r="B659" s="39">
        <v>115</v>
      </c>
      <c r="C659" s="4">
        <v>0.881712973</v>
      </c>
      <c r="D659" s="40">
        <v>0.881712973</v>
      </c>
      <c r="E659" s="2">
        <v>6500</v>
      </c>
      <c r="F659" s="41">
        <v>0</v>
      </c>
      <c r="I659" s="9">
        <v>1005.1</v>
      </c>
      <c r="J659" s="59">
        <f t="shared" si="41"/>
        <v>957.62</v>
      </c>
      <c r="K659" s="11">
        <f t="shared" si="42"/>
        <v>468.9010982805707</v>
      </c>
      <c r="L659" s="11">
        <f t="shared" si="40"/>
        <v>457.2010982805707</v>
      </c>
      <c r="N659" s="13">
        <f t="shared" si="43"/>
        <v>457.2010982805707</v>
      </c>
      <c r="O659" s="5">
        <v>16.3</v>
      </c>
      <c r="P659" s="5">
        <v>54.4</v>
      </c>
      <c r="Q659" s="5">
        <v>57.1</v>
      </c>
      <c r="S659" s="14">
        <v>1.066</v>
      </c>
      <c r="V659" s="14">
        <v>0.101</v>
      </c>
      <c r="Y659" s="15">
        <v>0.01</v>
      </c>
      <c r="Z659" s="13">
        <v>457.2010982805707</v>
      </c>
    </row>
    <row r="660" spans="1:26" ht="12.75">
      <c r="A660" s="3">
        <v>36640</v>
      </c>
      <c r="B660" s="39">
        <v>115</v>
      </c>
      <c r="C660" s="4">
        <v>0.881828725</v>
      </c>
      <c r="D660" s="40">
        <v>0.881828725</v>
      </c>
      <c r="E660" s="2">
        <v>6510</v>
      </c>
      <c r="F660" s="41">
        <v>0</v>
      </c>
      <c r="I660" s="9">
        <v>1003.2</v>
      </c>
      <c r="J660" s="59">
        <f t="shared" si="41"/>
        <v>955.72</v>
      </c>
      <c r="K660" s="11">
        <f t="shared" si="42"/>
        <v>485.39321446785925</v>
      </c>
      <c r="L660" s="11">
        <f t="shared" si="40"/>
        <v>473.69321446785926</v>
      </c>
      <c r="N660" s="13">
        <f t="shared" si="43"/>
        <v>473.69321446785926</v>
      </c>
      <c r="O660" s="5">
        <v>16.2</v>
      </c>
      <c r="P660" s="5">
        <v>53.4</v>
      </c>
      <c r="Q660" s="5">
        <v>54</v>
      </c>
      <c r="S660" s="14">
        <v>1.186</v>
      </c>
      <c r="V660" s="14">
        <v>0.121</v>
      </c>
      <c r="Y660" s="15">
        <v>0.008</v>
      </c>
      <c r="Z660" s="13">
        <v>473.69321446785926</v>
      </c>
    </row>
    <row r="661" spans="1:26" ht="12.75">
      <c r="A661" s="3">
        <v>36640</v>
      </c>
      <c r="B661" s="39">
        <v>115</v>
      </c>
      <c r="C661" s="4">
        <v>0.881944418</v>
      </c>
      <c r="D661" s="40">
        <v>0.881944418</v>
      </c>
      <c r="E661" s="2">
        <v>6520</v>
      </c>
      <c r="F661" s="41">
        <v>0</v>
      </c>
      <c r="I661" s="9">
        <v>1002.4</v>
      </c>
      <c r="J661" s="59">
        <f t="shared" si="41"/>
        <v>954.92</v>
      </c>
      <c r="K661" s="11">
        <f t="shared" si="42"/>
        <v>492.3470744161677</v>
      </c>
      <c r="L661" s="11">
        <f t="shared" si="40"/>
        <v>480.6470744161677</v>
      </c>
      <c r="N661" s="13">
        <f t="shared" si="43"/>
        <v>480.6470744161677</v>
      </c>
      <c r="O661" s="5">
        <v>16.2</v>
      </c>
      <c r="P661" s="5">
        <v>52.9</v>
      </c>
      <c r="Q661" s="5">
        <v>55.6</v>
      </c>
      <c r="S661" s="14">
        <v>0.864</v>
      </c>
      <c r="V661" s="14">
        <v>0.101</v>
      </c>
      <c r="Y661" s="15">
        <v>0.007</v>
      </c>
      <c r="Z661" s="13">
        <v>480.6470744161677</v>
      </c>
    </row>
    <row r="662" spans="1:26" ht="12.75">
      <c r="A662" s="3">
        <v>36640</v>
      </c>
      <c r="B662" s="39">
        <v>115</v>
      </c>
      <c r="C662" s="4">
        <v>0.88206017</v>
      </c>
      <c r="D662" s="40">
        <v>0.88206017</v>
      </c>
      <c r="E662" s="2">
        <v>6530</v>
      </c>
      <c r="F662" s="41">
        <v>0</v>
      </c>
      <c r="I662" s="9">
        <v>1001.4</v>
      </c>
      <c r="J662" s="59">
        <f t="shared" si="41"/>
        <v>953.92</v>
      </c>
      <c r="K662" s="11">
        <f t="shared" si="42"/>
        <v>501.04759633698893</v>
      </c>
      <c r="L662" s="11">
        <f t="shared" si="40"/>
        <v>489.34759633698894</v>
      </c>
      <c r="N662" s="13">
        <f t="shared" si="43"/>
        <v>489.34759633698894</v>
      </c>
      <c r="O662" s="5">
        <v>16.1</v>
      </c>
      <c r="P662" s="5">
        <v>53</v>
      </c>
      <c r="Q662" s="5">
        <v>56</v>
      </c>
      <c r="S662" s="14">
        <v>0.824</v>
      </c>
      <c r="V662" s="14">
        <v>0.1</v>
      </c>
      <c r="Y662" s="15">
        <v>0.008</v>
      </c>
      <c r="Z662" s="13">
        <v>489.34759633698894</v>
      </c>
    </row>
    <row r="663" spans="1:26" ht="12.75">
      <c r="A663" s="3">
        <v>36640</v>
      </c>
      <c r="B663" s="39">
        <v>115</v>
      </c>
      <c r="C663" s="4">
        <v>0.882175922</v>
      </c>
      <c r="D663" s="40">
        <v>0.882175922</v>
      </c>
      <c r="E663" s="2">
        <v>6540</v>
      </c>
      <c r="F663" s="41">
        <v>0</v>
      </c>
      <c r="I663" s="9">
        <v>1000.8</v>
      </c>
      <c r="J663" s="59">
        <f t="shared" si="41"/>
        <v>953.3199999999999</v>
      </c>
      <c r="K663" s="11">
        <f t="shared" si="42"/>
        <v>506.2722885493621</v>
      </c>
      <c r="L663" s="11">
        <f t="shared" si="40"/>
        <v>494.5722885493621</v>
      </c>
      <c r="N663" s="13">
        <f t="shared" si="43"/>
        <v>494.5722885493621</v>
      </c>
      <c r="O663" s="5">
        <v>15.9</v>
      </c>
      <c r="P663" s="5">
        <v>53.2</v>
      </c>
      <c r="Q663" s="5">
        <v>57.4</v>
      </c>
      <c r="S663" s="14">
        <v>1.014</v>
      </c>
      <c r="V663" s="14">
        <v>0.11</v>
      </c>
      <c r="Y663" s="15">
        <v>0.006</v>
      </c>
      <c r="Z663" s="13">
        <v>494.5722885493621</v>
      </c>
    </row>
    <row r="664" spans="1:26" ht="12.75">
      <c r="A664" s="3">
        <v>36640</v>
      </c>
      <c r="B664" s="39">
        <v>115</v>
      </c>
      <c r="C664" s="4">
        <v>0.882291675</v>
      </c>
      <c r="D664" s="40">
        <v>0.882291675</v>
      </c>
      <c r="E664" s="2">
        <v>6550</v>
      </c>
      <c r="F664" s="41">
        <v>0</v>
      </c>
      <c r="I664" s="9">
        <v>1000</v>
      </c>
      <c r="J664" s="59">
        <f t="shared" si="41"/>
        <v>952.52</v>
      </c>
      <c r="K664" s="11">
        <f t="shared" si="42"/>
        <v>513.2436623139763</v>
      </c>
      <c r="L664" s="11">
        <f t="shared" si="40"/>
        <v>501.5436623139763</v>
      </c>
      <c r="N664" s="13">
        <f t="shared" si="43"/>
        <v>501.5436623139763</v>
      </c>
      <c r="O664" s="5">
        <v>15.8</v>
      </c>
      <c r="P664" s="5">
        <v>53.6</v>
      </c>
      <c r="Q664" s="5">
        <v>57.4</v>
      </c>
      <c r="S664" s="14">
        <v>1.049</v>
      </c>
      <c r="V664" s="14">
        <v>0.111</v>
      </c>
      <c r="Y664" s="15">
        <v>0.009</v>
      </c>
      <c r="Z664" s="13">
        <v>501.5436623139763</v>
      </c>
    </row>
    <row r="665" spans="1:26" ht="12.75">
      <c r="A665" s="3">
        <v>36640</v>
      </c>
      <c r="B665" s="39">
        <v>115</v>
      </c>
      <c r="C665" s="4">
        <v>0.882407427</v>
      </c>
      <c r="D665" s="40">
        <v>0.882407427</v>
      </c>
      <c r="E665" s="2">
        <v>6560</v>
      </c>
      <c r="F665" s="41">
        <v>0</v>
      </c>
      <c r="I665" s="9">
        <v>999.6</v>
      </c>
      <c r="J665" s="59">
        <f t="shared" si="41"/>
        <v>952.12</v>
      </c>
      <c r="K665" s="11">
        <f t="shared" si="42"/>
        <v>516.7315451659935</v>
      </c>
      <c r="L665" s="11">
        <f t="shared" si="40"/>
        <v>505.03154516599346</v>
      </c>
      <c r="N665" s="13">
        <f t="shared" si="43"/>
        <v>505.03154516599346</v>
      </c>
      <c r="O665" s="5">
        <v>15.8</v>
      </c>
      <c r="P665" s="5">
        <v>53.8</v>
      </c>
      <c r="Q665" s="5">
        <v>58.4</v>
      </c>
      <c r="S665" s="14">
        <v>0.924</v>
      </c>
      <c r="V665" s="14">
        <v>0.121</v>
      </c>
      <c r="Y665" s="15">
        <v>0.009</v>
      </c>
      <c r="Z665" s="13">
        <v>505.03154516599346</v>
      </c>
    </row>
    <row r="666" spans="1:26" ht="12.75">
      <c r="A666" s="3">
        <v>36640</v>
      </c>
      <c r="B666" s="39">
        <v>115</v>
      </c>
      <c r="C666" s="4">
        <v>0.882523119</v>
      </c>
      <c r="D666" s="40">
        <v>0.882523119</v>
      </c>
      <c r="E666" s="2">
        <v>6570</v>
      </c>
      <c r="F666" s="41">
        <v>0</v>
      </c>
      <c r="I666" s="9">
        <v>999.4</v>
      </c>
      <c r="J666" s="59">
        <f t="shared" si="41"/>
        <v>951.92</v>
      </c>
      <c r="K666" s="11">
        <f t="shared" si="42"/>
        <v>518.4760361225993</v>
      </c>
      <c r="L666" s="11">
        <f t="shared" si="40"/>
        <v>506.77603612259935</v>
      </c>
      <c r="N666" s="13">
        <f t="shared" si="43"/>
        <v>506.77603612259935</v>
      </c>
      <c r="O666" s="5">
        <v>15.7</v>
      </c>
      <c r="P666" s="5">
        <v>53.9</v>
      </c>
      <c r="Q666" s="5">
        <v>57.5</v>
      </c>
      <c r="S666" s="14">
        <v>1.056</v>
      </c>
      <c r="V666" s="14">
        <v>0.101</v>
      </c>
      <c r="Y666" s="15">
        <v>0.009</v>
      </c>
      <c r="Z666" s="13">
        <v>506.77603612259935</v>
      </c>
    </row>
    <row r="667" spans="1:26" ht="12.75">
      <c r="A667" s="3">
        <v>36640</v>
      </c>
      <c r="B667" s="39">
        <v>115</v>
      </c>
      <c r="C667" s="4">
        <v>0.882638872</v>
      </c>
      <c r="D667" s="40">
        <v>0.882638872</v>
      </c>
      <c r="E667" s="2">
        <v>6580</v>
      </c>
      <c r="F667" s="41">
        <v>0</v>
      </c>
      <c r="I667" s="9">
        <v>999.9</v>
      </c>
      <c r="J667" s="59">
        <f t="shared" si="41"/>
        <v>952.42</v>
      </c>
      <c r="K667" s="11">
        <f t="shared" si="42"/>
        <v>514.1154956924166</v>
      </c>
      <c r="L667" s="11">
        <f t="shared" si="40"/>
        <v>502.41549569241664</v>
      </c>
      <c r="N667" s="13">
        <f t="shared" si="43"/>
        <v>502.41549569241664</v>
      </c>
      <c r="O667" s="5">
        <v>15.8</v>
      </c>
      <c r="P667" s="5">
        <v>53.9</v>
      </c>
      <c r="Q667" s="5">
        <v>55.3</v>
      </c>
      <c r="S667" s="14">
        <v>0.973</v>
      </c>
      <c r="V667" s="14">
        <v>0.13</v>
      </c>
      <c r="Y667" s="15">
        <v>0.009</v>
      </c>
      <c r="Z667" s="13">
        <v>502.41549569241664</v>
      </c>
    </row>
    <row r="668" spans="1:26" ht="12.75">
      <c r="A668" s="3">
        <v>36640</v>
      </c>
      <c r="B668" s="39">
        <v>115</v>
      </c>
      <c r="C668" s="4">
        <v>0.882754624</v>
      </c>
      <c r="D668" s="40">
        <v>0.882754624</v>
      </c>
      <c r="E668" s="2">
        <v>6590</v>
      </c>
      <c r="F668" s="41">
        <v>0</v>
      </c>
      <c r="I668" s="9">
        <v>999.6</v>
      </c>
      <c r="J668" s="59">
        <f t="shared" si="41"/>
        <v>952.12</v>
      </c>
      <c r="K668" s="11">
        <f t="shared" si="42"/>
        <v>516.7315451659935</v>
      </c>
      <c r="L668" s="11">
        <f t="shared" si="40"/>
        <v>505.03154516599346</v>
      </c>
      <c r="N668" s="13">
        <f t="shared" si="43"/>
        <v>505.03154516599346</v>
      </c>
      <c r="O668" s="5">
        <v>15.8</v>
      </c>
      <c r="P668" s="5">
        <v>53.4</v>
      </c>
      <c r="Q668" s="5">
        <v>55.4</v>
      </c>
      <c r="S668" s="14">
        <v>1.137</v>
      </c>
      <c r="V668" s="14">
        <v>0.109</v>
      </c>
      <c r="Y668" s="15">
        <v>0.007</v>
      </c>
      <c r="Z668" s="13">
        <v>505.03154516599346</v>
      </c>
    </row>
    <row r="669" spans="1:26" ht="12.75">
      <c r="A669" s="3">
        <v>36640</v>
      </c>
      <c r="B669" s="39">
        <v>115</v>
      </c>
      <c r="C669" s="4">
        <v>0.882870376</v>
      </c>
      <c r="D669" s="40">
        <v>0.882870376</v>
      </c>
      <c r="E669" s="2">
        <v>6600</v>
      </c>
      <c r="F669" s="41">
        <v>0</v>
      </c>
      <c r="I669" s="9">
        <v>999.7</v>
      </c>
      <c r="J669" s="59">
        <f t="shared" si="41"/>
        <v>952.22</v>
      </c>
      <c r="K669" s="11">
        <f t="shared" si="42"/>
        <v>515.859437099196</v>
      </c>
      <c r="L669" s="11">
        <f t="shared" si="40"/>
        <v>504.15943709919605</v>
      </c>
      <c r="N669" s="13">
        <f t="shared" si="43"/>
        <v>504.15943709919605</v>
      </c>
      <c r="O669" s="5">
        <v>15.8</v>
      </c>
      <c r="P669" s="5">
        <v>53.4</v>
      </c>
      <c r="Q669" s="5">
        <v>58.8</v>
      </c>
      <c r="S669" s="14">
        <v>0.964</v>
      </c>
      <c r="V669" s="14">
        <v>0.13</v>
      </c>
      <c r="Y669" s="15">
        <v>0.006</v>
      </c>
      <c r="Z669" s="13">
        <v>504.15943709919605</v>
      </c>
    </row>
    <row r="670" spans="1:26" ht="12.75">
      <c r="A670" s="3">
        <v>36640</v>
      </c>
      <c r="B670" s="39">
        <v>115</v>
      </c>
      <c r="C670" s="4">
        <v>0.882986128</v>
      </c>
      <c r="D670" s="40">
        <v>0.882986128</v>
      </c>
      <c r="E670" s="2">
        <v>6610</v>
      </c>
      <c r="F670" s="41">
        <v>0</v>
      </c>
      <c r="I670" s="9">
        <v>999.1</v>
      </c>
      <c r="J670" s="59">
        <f t="shared" si="41"/>
        <v>951.62</v>
      </c>
      <c r="K670" s="11">
        <f t="shared" si="42"/>
        <v>521.0934599037917</v>
      </c>
      <c r="L670" s="11">
        <f t="shared" si="40"/>
        <v>509.39345990379167</v>
      </c>
      <c r="N670" s="13">
        <f t="shared" si="43"/>
        <v>509.39345990379167</v>
      </c>
      <c r="O670" s="5">
        <v>15.7</v>
      </c>
      <c r="P670" s="5">
        <v>53.1</v>
      </c>
      <c r="Q670" s="5">
        <v>58.1</v>
      </c>
      <c r="S670" s="14">
        <v>1.049</v>
      </c>
      <c r="V670" s="14">
        <v>0.101</v>
      </c>
      <c r="Y670" s="15">
        <v>0.009</v>
      </c>
      <c r="Z670" s="13">
        <v>509.39345990379167</v>
      </c>
    </row>
    <row r="671" spans="1:26" ht="12.75">
      <c r="A671" s="3">
        <v>36640</v>
      </c>
      <c r="B671" s="39">
        <v>115</v>
      </c>
      <c r="C671" s="4">
        <v>0.883101881</v>
      </c>
      <c r="D671" s="40">
        <v>0.883101881</v>
      </c>
      <c r="E671" s="2">
        <v>6620</v>
      </c>
      <c r="F671" s="41">
        <v>0</v>
      </c>
      <c r="I671" s="9">
        <v>998.8</v>
      </c>
      <c r="J671" s="59">
        <f t="shared" si="41"/>
        <v>951.3199999999999</v>
      </c>
      <c r="K671" s="11">
        <f t="shared" si="42"/>
        <v>523.7117089628682</v>
      </c>
      <c r="L671" s="11">
        <f t="shared" si="40"/>
        <v>512.0117089628682</v>
      </c>
      <c r="N671" s="13">
        <f t="shared" si="43"/>
        <v>512.0117089628682</v>
      </c>
      <c r="O671" s="5">
        <v>15.6</v>
      </c>
      <c r="P671" s="5">
        <v>53.1</v>
      </c>
      <c r="Q671" s="5">
        <v>60.5</v>
      </c>
      <c r="S671" s="14">
        <v>0.992</v>
      </c>
      <c r="V671" s="14">
        <v>0.111</v>
      </c>
      <c r="Y671" s="15">
        <v>0.01</v>
      </c>
      <c r="Z671" s="13">
        <v>512.0117089628682</v>
      </c>
    </row>
    <row r="672" spans="1:26" ht="12.75">
      <c r="A672" s="3">
        <v>36640</v>
      </c>
      <c r="B672" s="39">
        <v>115</v>
      </c>
      <c r="C672" s="4">
        <v>0.883217573</v>
      </c>
      <c r="D672" s="40">
        <v>0.883217573</v>
      </c>
      <c r="E672" s="2">
        <v>6630</v>
      </c>
      <c r="F672" s="41">
        <v>0</v>
      </c>
      <c r="I672" s="9">
        <v>997.9</v>
      </c>
      <c r="J672" s="59">
        <f t="shared" si="41"/>
        <v>950.42</v>
      </c>
      <c r="K672" s="11">
        <f t="shared" si="42"/>
        <v>531.5714130157268</v>
      </c>
      <c r="L672" s="11">
        <f t="shared" si="40"/>
        <v>519.8714130157267</v>
      </c>
      <c r="N672" s="13">
        <f t="shared" si="43"/>
        <v>519.8714130157267</v>
      </c>
      <c r="O672" s="5">
        <v>15.6</v>
      </c>
      <c r="P672" s="5">
        <v>53.3</v>
      </c>
      <c r="Q672" s="5">
        <v>59.4</v>
      </c>
      <c r="S672" s="14">
        <v>1.005</v>
      </c>
      <c r="V672" s="14">
        <v>0.141</v>
      </c>
      <c r="Y672" s="15">
        <v>0.008</v>
      </c>
      <c r="Z672" s="13">
        <v>519.8714130157267</v>
      </c>
    </row>
    <row r="673" spans="1:26" ht="12.75">
      <c r="A673" s="3">
        <v>36640</v>
      </c>
      <c r="B673" s="39">
        <v>115</v>
      </c>
      <c r="C673" s="4">
        <v>0.883333325</v>
      </c>
      <c r="D673" s="40">
        <v>0.883333325</v>
      </c>
      <c r="E673" s="2">
        <v>6640</v>
      </c>
      <c r="F673" s="41">
        <v>0</v>
      </c>
      <c r="I673" s="9">
        <v>997.4</v>
      </c>
      <c r="J673" s="59">
        <f t="shared" si="41"/>
        <v>949.92</v>
      </c>
      <c r="K673" s="11">
        <f t="shared" si="42"/>
        <v>535.9411318889912</v>
      </c>
      <c r="L673" s="11">
        <f t="shared" si="40"/>
        <v>524.2411318889912</v>
      </c>
      <c r="N673" s="13">
        <f t="shared" si="43"/>
        <v>524.2411318889912</v>
      </c>
      <c r="O673" s="5">
        <v>15.5</v>
      </c>
      <c r="P673" s="5">
        <v>53.5</v>
      </c>
      <c r="Q673" s="5">
        <v>60</v>
      </c>
      <c r="S673" s="14">
        <v>1.024</v>
      </c>
      <c r="V673" s="14">
        <v>0.111</v>
      </c>
      <c r="Y673" s="15">
        <v>0.009</v>
      </c>
      <c r="Z673" s="13">
        <v>524.2411318889912</v>
      </c>
    </row>
    <row r="674" spans="1:26" ht="12.75">
      <c r="A674" s="3">
        <v>36640</v>
      </c>
      <c r="B674" s="39">
        <v>115</v>
      </c>
      <c r="C674" s="4">
        <v>0.883449078</v>
      </c>
      <c r="D674" s="40">
        <v>0.883449078</v>
      </c>
      <c r="E674" s="2">
        <v>6650</v>
      </c>
      <c r="F674" s="41">
        <v>0</v>
      </c>
      <c r="I674" s="9">
        <v>996.8</v>
      </c>
      <c r="J674" s="59">
        <f t="shared" si="41"/>
        <v>949.3199999999999</v>
      </c>
      <c r="K674" s="11">
        <f t="shared" si="42"/>
        <v>541.1878316098813</v>
      </c>
      <c r="L674" s="11">
        <f t="shared" si="40"/>
        <v>529.4878316098813</v>
      </c>
      <c r="N674" s="13">
        <f t="shared" si="43"/>
        <v>529.4878316098813</v>
      </c>
      <c r="O674" s="5">
        <v>15.4</v>
      </c>
      <c r="P674" s="5">
        <v>53.9</v>
      </c>
      <c r="Q674" s="5">
        <v>58.6</v>
      </c>
      <c r="S674" s="14">
        <v>0.954</v>
      </c>
      <c r="V674" s="14">
        <v>0.113</v>
      </c>
      <c r="Y674" s="15">
        <v>0.01</v>
      </c>
      <c r="Z674" s="13">
        <v>529.4878316098813</v>
      </c>
    </row>
    <row r="675" spans="1:26" ht="12.75">
      <c r="A675" s="3">
        <v>36640</v>
      </c>
      <c r="B675" s="39">
        <v>115</v>
      </c>
      <c r="C675" s="4">
        <v>0.88356483</v>
      </c>
      <c r="D675" s="40">
        <v>0.88356483</v>
      </c>
      <c r="E675" s="2">
        <v>6660</v>
      </c>
      <c r="F675" s="41">
        <v>0</v>
      </c>
      <c r="I675" s="9">
        <v>997.2</v>
      </c>
      <c r="J675" s="59">
        <f t="shared" si="41"/>
        <v>949.72</v>
      </c>
      <c r="K675" s="11">
        <f t="shared" si="42"/>
        <v>537.689663485016</v>
      </c>
      <c r="L675" s="11">
        <f t="shared" si="40"/>
        <v>525.989663485016</v>
      </c>
      <c r="N675" s="13">
        <f t="shared" si="43"/>
        <v>525.989663485016</v>
      </c>
      <c r="O675" s="5">
        <v>15.4</v>
      </c>
      <c r="P675" s="5">
        <v>53.8</v>
      </c>
      <c r="Q675" s="5">
        <v>58.9</v>
      </c>
      <c r="S675" s="14">
        <v>0.914</v>
      </c>
      <c r="V675" s="14">
        <v>0.111</v>
      </c>
      <c r="Y675" s="15">
        <v>0.008</v>
      </c>
      <c r="Z675" s="13">
        <v>525.989663485016</v>
      </c>
    </row>
    <row r="676" spans="1:26" ht="12.75">
      <c r="A676" s="3">
        <v>36640</v>
      </c>
      <c r="B676" s="39">
        <v>115</v>
      </c>
      <c r="C676" s="4">
        <v>0.883680582</v>
      </c>
      <c r="D676" s="40">
        <v>0.883680582</v>
      </c>
      <c r="E676" s="2">
        <v>6670</v>
      </c>
      <c r="F676" s="41">
        <v>0</v>
      </c>
      <c r="I676" s="9">
        <v>996.5</v>
      </c>
      <c r="J676" s="59">
        <f t="shared" si="41"/>
        <v>949.02</v>
      </c>
      <c r="K676" s="11">
        <f t="shared" si="42"/>
        <v>543.812425130892</v>
      </c>
      <c r="L676" s="11">
        <f t="shared" si="40"/>
        <v>532.112425130892</v>
      </c>
      <c r="N676" s="13">
        <f t="shared" si="43"/>
        <v>532.112425130892</v>
      </c>
      <c r="O676" s="5">
        <v>15.3</v>
      </c>
      <c r="P676" s="5">
        <v>53.9</v>
      </c>
      <c r="Q676" s="5">
        <v>58.4</v>
      </c>
      <c r="S676" s="14">
        <v>1.013</v>
      </c>
      <c r="V676" s="14">
        <v>0.109</v>
      </c>
      <c r="Y676" s="15">
        <v>0.006</v>
      </c>
      <c r="Z676" s="13">
        <v>532.112425130892</v>
      </c>
    </row>
    <row r="677" spans="1:26" ht="12.75">
      <c r="A677" s="3">
        <v>36640</v>
      </c>
      <c r="B677" s="39">
        <v>115</v>
      </c>
      <c r="C677" s="4">
        <v>0.883796275</v>
      </c>
      <c r="D677" s="40">
        <v>0.883796275</v>
      </c>
      <c r="E677" s="2">
        <v>6680</v>
      </c>
      <c r="F677" s="41">
        <v>0</v>
      </c>
      <c r="I677" s="9">
        <v>996.5</v>
      </c>
      <c r="J677" s="59">
        <f t="shared" si="41"/>
        <v>949.02</v>
      </c>
      <c r="K677" s="11">
        <f t="shared" si="42"/>
        <v>543.812425130892</v>
      </c>
      <c r="L677" s="11">
        <f t="shared" si="40"/>
        <v>532.112425130892</v>
      </c>
      <c r="N677" s="13">
        <f t="shared" si="43"/>
        <v>532.112425130892</v>
      </c>
      <c r="O677" s="5">
        <v>15.4</v>
      </c>
      <c r="P677" s="5">
        <v>54.1</v>
      </c>
      <c r="Q677" s="5">
        <v>59.6</v>
      </c>
      <c r="S677" s="14">
        <v>1.034</v>
      </c>
      <c r="V677" s="14">
        <v>0.09</v>
      </c>
      <c r="Y677" s="15">
        <v>0.007</v>
      </c>
      <c r="Z677" s="13">
        <v>532.112425130892</v>
      </c>
    </row>
    <row r="678" spans="1:26" ht="12.75">
      <c r="A678" s="3">
        <v>36640</v>
      </c>
      <c r="B678" s="39">
        <v>115</v>
      </c>
      <c r="C678" s="4">
        <v>0.883912027</v>
      </c>
      <c r="D678" s="40">
        <v>0.883912027</v>
      </c>
      <c r="E678" s="2">
        <v>6690</v>
      </c>
      <c r="F678" s="41">
        <v>0</v>
      </c>
      <c r="I678" s="9">
        <v>997.4</v>
      </c>
      <c r="J678" s="59">
        <f t="shared" si="41"/>
        <v>949.92</v>
      </c>
      <c r="K678" s="11">
        <f t="shared" si="42"/>
        <v>535.9411318889912</v>
      </c>
      <c r="L678" s="11">
        <f t="shared" si="40"/>
        <v>524.2411318889912</v>
      </c>
      <c r="N678" s="13">
        <f t="shared" si="43"/>
        <v>524.2411318889912</v>
      </c>
      <c r="O678" s="5">
        <v>15.5</v>
      </c>
      <c r="P678" s="5">
        <v>54.1</v>
      </c>
      <c r="Q678" s="5">
        <v>58.9</v>
      </c>
      <c r="S678" s="14">
        <v>0.973</v>
      </c>
      <c r="V678" s="14">
        <v>0.121</v>
      </c>
      <c r="Y678" s="15">
        <v>0.009</v>
      </c>
      <c r="Z678" s="13">
        <v>524.2411318889912</v>
      </c>
    </row>
    <row r="679" spans="1:26" ht="12.75">
      <c r="A679" s="3">
        <v>36640</v>
      </c>
      <c r="B679" s="39">
        <v>115</v>
      </c>
      <c r="C679" s="4">
        <v>0.884027779</v>
      </c>
      <c r="D679" s="40">
        <v>0.884027779</v>
      </c>
      <c r="E679" s="2">
        <v>6700</v>
      </c>
      <c r="F679" s="41">
        <v>0</v>
      </c>
      <c r="I679" s="9">
        <v>998.3</v>
      </c>
      <c r="J679" s="59">
        <f t="shared" si="41"/>
        <v>950.8199999999999</v>
      </c>
      <c r="K679" s="11">
        <f t="shared" si="42"/>
        <v>528.0772927596751</v>
      </c>
      <c r="L679" s="11">
        <f t="shared" si="40"/>
        <v>516.377292759675</v>
      </c>
      <c r="N679" s="13">
        <f t="shared" si="43"/>
        <v>516.377292759675</v>
      </c>
      <c r="O679" s="5">
        <v>15.6</v>
      </c>
      <c r="P679" s="5">
        <v>53.9</v>
      </c>
      <c r="Q679" s="5">
        <v>58.6</v>
      </c>
      <c r="S679" s="14">
        <v>1.099</v>
      </c>
      <c r="V679" s="14">
        <v>0.121</v>
      </c>
      <c r="Y679" s="15">
        <v>0.01</v>
      </c>
      <c r="Z679" s="13">
        <v>516.377292759675</v>
      </c>
    </row>
    <row r="680" spans="1:26" ht="12.75">
      <c r="A680" s="3">
        <v>36640</v>
      </c>
      <c r="B680" s="39">
        <v>115</v>
      </c>
      <c r="C680" s="4">
        <v>0.884143531</v>
      </c>
      <c r="D680" s="40">
        <v>0.884143531</v>
      </c>
      <c r="E680" s="2">
        <v>6710</v>
      </c>
      <c r="F680" s="41">
        <v>0</v>
      </c>
      <c r="I680" s="9">
        <v>998.6</v>
      </c>
      <c r="J680" s="59">
        <f t="shared" si="41"/>
        <v>951.12</v>
      </c>
      <c r="K680" s="11">
        <f t="shared" si="42"/>
        <v>525.4576670803572</v>
      </c>
      <c r="L680" s="11">
        <f t="shared" si="40"/>
        <v>513.7576670803571</v>
      </c>
      <c r="N680" s="13">
        <f t="shared" si="43"/>
        <v>513.7576670803571</v>
      </c>
      <c r="O680" s="5">
        <v>15.7</v>
      </c>
      <c r="P680" s="5">
        <v>53.7</v>
      </c>
      <c r="Q680" s="5">
        <v>58.5</v>
      </c>
      <c r="S680" s="14">
        <v>0.994</v>
      </c>
      <c r="V680" s="14">
        <v>0.132</v>
      </c>
      <c r="Y680" s="15">
        <v>0.01</v>
      </c>
      <c r="Z680" s="13">
        <v>513.7576670803571</v>
      </c>
    </row>
    <row r="681" spans="1:26" ht="12.75">
      <c r="A681" s="3">
        <v>36640</v>
      </c>
      <c r="B681" s="39">
        <v>115</v>
      </c>
      <c r="C681" s="4">
        <v>0.884259284</v>
      </c>
      <c r="D681" s="40">
        <v>0.884259284</v>
      </c>
      <c r="E681" s="2">
        <v>6720</v>
      </c>
      <c r="F681" s="41">
        <v>0</v>
      </c>
      <c r="I681" s="9">
        <v>999</v>
      </c>
      <c r="J681" s="59">
        <f t="shared" si="41"/>
        <v>951.52</v>
      </c>
      <c r="K681" s="11">
        <f t="shared" si="42"/>
        <v>521.96611786691</v>
      </c>
      <c r="L681" s="11">
        <f t="shared" si="40"/>
        <v>510.26611786691007</v>
      </c>
      <c r="N681" s="13">
        <f t="shared" si="43"/>
        <v>510.26611786691007</v>
      </c>
      <c r="O681" s="5">
        <v>15.6</v>
      </c>
      <c r="P681" s="5">
        <v>53.6</v>
      </c>
      <c r="Q681" s="5">
        <v>58.4</v>
      </c>
      <c r="S681" s="14">
        <v>1.032</v>
      </c>
      <c r="V681" s="14">
        <v>0.11</v>
      </c>
      <c r="Y681" s="15">
        <v>0.007</v>
      </c>
      <c r="Z681" s="13">
        <v>510.26611786691007</v>
      </c>
    </row>
    <row r="682" spans="1:26" ht="12.75">
      <c r="A682" s="3">
        <v>36640</v>
      </c>
      <c r="B682" s="39">
        <v>115</v>
      </c>
      <c r="C682" s="4">
        <v>0.884374976</v>
      </c>
      <c r="D682" s="40">
        <v>0.884374976</v>
      </c>
      <c r="E682" s="2">
        <v>6730</v>
      </c>
      <c r="F682" s="41">
        <v>0</v>
      </c>
      <c r="I682" s="9">
        <v>998.8</v>
      </c>
      <c r="J682" s="59">
        <f t="shared" si="41"/>
        <v>951.3199999999999</v>
      </c>
      <c r="K682" s="11">
        <f t="shared" si="42"/>
        <v>523.7117089628682</v>
      </c>
      <c r="L682" s="11">
        <f t="shared" si="40"/>
        <v>512.0117089628682</v>
      </c>
      <c r="N682" s="13">
        <f t="shared" si="43"/>
        <v>512.0117089628682</v>
      </c>
      <c r="O682" s="5">
        <v>15.6</v>
      </c>
      <c r="P682" s="5">
        <v>53.4</v>
      </c>
      <c r="Q682" s="5">
        <v>57</v>
      </c>
      <c r="S682" s="14">
        <v>1.067</v>
      </c>
      <c r="V682" s="14">
        <v>0.11</v>
      </c>
      <c r="Y682" s="15">
        <v>0.007</v>
      </c>
      <c r="Z682" s="13">
        <v>512.0117089628682</v>
      </c>
    </row>
    <row r="683" spans="1:26" ht="12.75">
      <c r="A683" s="3">
        <v>36640</v>
      </c>
      <c r="B683" s="39">
        <v>115</v>
      </c>
      <c r="C683" s="4">
        <v>0.884490728</v>
      </c>
      <c r="D683" s="40">
        <v>0.884490728</v>
      </c>
      <c r="E683" s="2">
        <v>6740</v>
      </c>
      <c r="F683" s="41">
        <v>0</v>
      </c>
      <c r="I683" s="9">
        <v>999.8</v>
      </c>
      <c r="J683" s="59">
        <f t="shared" si="41"/>
        <v>952.3199999999999</v>
      </c>
      <c r="K683" s="11">
        <f t="shared" si="42"/>
        <v>514.9874206144136</v>
      </c>
      <c r="L683" s="11">
        <f t="shared" si="40"/>
        <v>503.28742061441363</v>
      </c>
      <c r="N683" s="13">
        <f t="shared" si="43"/>
        <v>503.28742061441363</v>
      </c>
      <c r="O683" s="5">
        <v>15.7</v>
      </c>
      <c r="P683" s="5">
        <v>53.3</v>
      </c>
      <c r="Q683" s="5">
        <v>57.9</v>
      </c>
      <c r="S683" s="14">
        <v>1.056</v>
      </c>
      <c r="V683" s="14">
        <v>0.112</v>
      </c>
      <c r="Y683" s="15">
        <v>0.007</v>
      </c>
      <c r="Z683" s="13">
        <v>503.28742061441363</v>
      </c>
    </row>
    <row r="684" spans="1:26" ht="12.75">
      <c r="A684" s="3">
        <v>36640</v>
      </c>
      <c r="B684" s="39">
        <v>115</v>
      </c>
      <c r="C684" s="4">
        <v>0.884606481</v>
      </c>
      <c r="D684" s="40">
        <v>0.884606481</v>
      </c>
      <c r="E684" s="2">
        <v>6750</v>
      </c>
      <c r="F684" s="41">
        <v>0</v>
      </c>
      <c r="I684" s="9">
        <v>1002.5</v>
      </c>
      <c r="J684" s="59">
        <f t="shared" si="41"/>
        <v>955.02</v>
      </c>
      <c r="K684" s="11">
        <f t="shared" si="42"/>
        <v>491.4775233957599</v>
      </c>
      <c r="L684" s="11">
        <f t="shared" si="40"/>
        <v>479.7775233957599</v>
      </c>
      <c r="N684" s="13">
        <f t="shared" si="43"/>
        <v>479.7775233957599</v>
      </c>
      <c r="O684" s="5">
        <v>16</v>
      </c>
      <c r="P684" s="5">
        <v>53.3</v>
      </c>
      <c r="Q684" s="5">
        <v>57.5</v>
      </c>
      <c r="S684" s="14">
        <v>0.986</v>
      </c>
      <c r="V684" s="14">
        <v>0.09</v>
      </c>
      <c r="Y684" s="15">
        <v>0.009</v>
      </c>
      <c r="Z684" s="13">
        <v>479.7775233957599</v>
      </c>
    </row>
    <row r="685" spans="1:26" ht="12.75">
      <c r="A685" s="3">
        <v>36640</v>
      </c>
      <c r="B685" s="39">
        <v>115</v>
      </c>
      <c r="C685" s="4">
        <v>0.884722233</v>
      </c>
      <c r="D685" s="40">
        <v>0.884722233</v>
      </c>
      <c r="E685" s="2">
        <v>6760</v>
      </c>
      <c r="F685" s="41">
        <v>0</v>
      </c>
      <c r="I685" s="9">
        <v>1004.7</v>
      </c>
      <c r="J685" s="59">
        <f t="shared" si="41"/>
        <v>957.22</v>
      </c>
      <c r="K685" s="11">
        <f t="shared" si="42"/>
        <v>472.37040182250064</v>
      </c>
      <c r="L685" s="11">
        <f t="shared" si="40"/>
        <v>460.67040182250065</v>
      </c>
      <c r="N685" s="13">
        <f t="shared" si="43"/>
        <v>460.67040182250065</v>
      </c>
      <c r="O685" s="5">
        <v>16.1</v>
      </c>
      <c r="P685" s="5">
        <v>53.1</v>
      </c>
      <c r="Q685" s="5">
        <v>58.1</v>
      </c>
      <c r="S685" s="14">
        <v>1.034</v>
      </c>
      <c r="V685" s="14">
        <v>0.114</v>
      </c>
      <c r="Y685" s="15">
        <v>0.009</v>
      </c>
      <c r="Z685" s="13">
        <v>460.67040182250065</v>
      </c>
    </row>
    <row r="686" spans="1:26" ht="12.75">
      <c r="A686" s="3">
        <v>36640</v>
      </c>
      <c r="B686" s="39">
        <v>115</v>
      </c>
      <c r="C686" s="4">
        <v>0.884837985</v>
      </c>
      <c r="D686" s="40">
        <v>0.884837985</v>
      </c>
      <c r="E686" s="2">
        <v>6770</v>
      </c>
      <c r="F686" s="41">
        <v>0</v>
      </c>
      <c r="I686" s="9">
        <v>1007.9</v>
      </c>
      <c r="J686" s="59">
        <f t="shared" si="41"/>
        <v>960.42</v>
      </c>
      <c r="K686" s="11">
        <f t="shared" si="42"/>
        <v>444.65647318590675</v>
      </c>
      <c r="L686" s="11">
        <f t="shared" si="40"/>
        <v>432.95647318590676</v>
      </c>
      <c r="N686" s="13">
        <f t="shared" si="43"/>
        <v>432.95647318590676</v>
      </c>
      <c r="O686" s="5">
        <v>16.2</v>
      </c>
      <c r="P686" s="5">
        <v>52.8</v>
      </c>
      <c r="Q686" s="5">
        <v>56.9</v>
      </c>
      <c r="S686" s="14">
        <v>0.884</v>
      </c>
      <c r="V686" s="14">
        <v>0.121</v>
      </c>
      <c r="Y686" s="15">
        <v>0.009</v>
      </c>
      <c r="Z686" s="13">
        <v>432.95647318590676</v>
      </c>
    </row>
    <row r="687" spans="1:26" ht="12.75">
      <c r="A687" s="3">
        <v>36640</v>
      </c>
      <c r="B687" s="39">
        <v>115</v>
      </c>
      <c r="C687" s="4">
        <v>0.884953678</v>
      </c>
      <c r="D687" s="40">
        <v>0.884953678</v>
      </c>
      <c r="E687" s="2">
        <v>6780</v>
      </c>
      <c r="F687" s="41">
        <v>0</v>
      </c>
      <c r="I687" s="9">
        <v>1010.8</v>
      </c>
      <c r="J687" s="59">
        <f t="shared" si="41"/>
        <v>963.3199999999999</v>
      </c>
      <c r="K687" s="11">
        <f t="shared" si="42"/>
        <v>419.62036932519584</v>
      </c>
      <c r="L687" s="11">
        <f t="shared" si="40"/>
        <v>407.92036932519585</v>
      </c>
      <c r="N687" s="13">
        <f t="shared" si="43"/>
        <v>407.92036932519585</v>
      </c>
      <c r="O687" s="5">
        <v>16.4</v>
      </c>
      <c r="P687" s="5">
        <v>52.8</v>
      </c>
      <c r="Q687" s="5">
        <v>57.8</v>
      </c>
      <c r="S687" s="14">
        <v>1.004</v>
      </c>
      <c r="V687" s="14">
        <v>0.109</v>
      </c>
      <c r="Y687" s="15">
        <v>0.007</v>
      </c>
      <c r="Z687" s="13">
        <v>407.92036932519585</v>
      </c>
    </row>
    <row r="688" spans="1:26" ht="12.75">
      <c r="A688" s="3">
        <v>36640</v>
      </c>
      <c r="B688" s="39">
        <v>115</v>
      </c>
      <c r="C688" s="4">
        <v>0.88506943</v>
      </c>
      <c r="D688" s="40">
        <v>0.88506943</v>
      </c>
      <c r="E688" s="2">
        <v>6790</v>
      </c>
      <c r="F688" s="41">
        <v>0</v>
      </c>
      <c r="I688" s="9">
        <v>1012.6</v>
      </c>
      <c r="J688" s="59">
        <f t="shared" si="41"/>
        <v>965.12</v>
      </c>
      <c r="K688" s="11">
        <f t="shared" si="42"/>
        <v>404.1185991789711</v>
      </c>
      <c r="L688" s="11">
        <f t="shared" si="40"/>
        <v>392.41859917897114</v>
      </c>
      <c r="N688" s="13">
        <f t="shared" si="43"/>
        <v>392.41859917897114</v>
      </c>
      <c r="O688" s="5">
        <v>16.5</v>
      </c>
      <c r="P688" s="5">
        <v>52</v>
      </c>
      <c r="Q688" s="5">
        <v>57.1</v>
      </c>
      <c r="S688" s="14">
        <v>1.006</v>
      </c>
      <c r="V688" s="14">
        <v>0.121</v>
      </c>
      <c r="Y688" s="15">
        <v>0.009</v>
      </c>
      <c r="Z688" s="13">
        <v>392.41859917897114</v>
      </c>
    </row>
    <row r="689" spans="1:26" ht="12.75">
      <c r="A689" s="3">
        <v>36640</v>
      </c>
      <c r="B689" s="39">
        <v>115</v>
      </c>
      <c r="C689" s="4">
        <v>0.885185182</v>
      </c>
      <c r="D689" s="40">
        <v>0.885185182</v>
      </c>
      <c r="E689" s="2">
        <v>6800</v>
      </c>
      <c r="F689" s="41">
        <v>0</v>
      </c>
      <c r="I689" s="9">
        <v>1014.3</v>
      </c>
      <c r="J689" s="59">
        <f t="shared" si="41"/>
        <v>966.8199999999999</v>
      </c>
      <c r="K689" s="11">
        <f t="shared" si="42"/>
        <v>389.50456253607643</v>
      </c>
      <c r="L689" s="11">
        <f t="shared" si="40"/>
        <v>377.80456253607645</v>
      </c>
      <c r="N689" s="13">
        <f t="shared" si="43"/>
        <v>377.80456253607645</v>
      </c>
      <c r="O689" s="5">
        <v>16.5</v>
      </c>
      <c r="P689" s="5">
        <v>51.6</v>
      </c>
      <c r="Q689" s="5">
        <v>56.5</v>
      </c>
      <c r="S689" s="14">
        <v>0.994</v>
      </c>
      <c r="V689" s="14">
        <v>0.122</v>
      </c>
      <c r="Y689" s="15">
        <v>0.009</v>
      </c>
      <c r="Z689" s="13">
        <v>377.80456253607645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98"/>
  <sheetViews>
    <sheetView zoomScale="75" zoomScaleNormal="75" workbookViewId="0" topLeftCell="A553">
      <selection activeCell="F28" sqref="F28"/>
    </sheetView>
  </sheetViews>
  <sheetFormatPr defaultColWidth="9.140625" defaultRowHeight="12.75"/>
  <cols>
    <col min="1" max="4" width="12.57421875" style="0" customWidth="1"/>
  </cols>
  <sheetData>
    <row r="2" spans="1:4" ht="12.75">
      <c r="A2" t="s">
        <v>45</v>
      </c>
      <c r="B2" t="s">
        <v>46</v>
      </c>
      <c r="C2" t="s">
        <v>47</v>
      </c>
      <c r="D2" t="s">
        <v>48</v>
      </c>
    </row>
    <row r="3" spans="1:2" ht="12.75">
      <c r="A3" t="s">
        <v>49</v>
      </c>
      <c r="B3">
        <v>2.07</v>
      </c>
    </row>
    <row r="5" spans="1:4" ht="12.75">
      <c r="A5" t="s">
        <v>50</v>
      </c>
      <c r="B5" t="s">
        <v>51</v>
      </c>
      <c r="C5" t="s">
        <v>52</v>
      </c>
      <c r="D5" t="s">
        <v>53</v>
      </c>
    </row>
    <row r="6" spans="1:4" ht="12.75">
      <c r="A6" t="s">
        <v>54</v>
      </c>
      <c r="B6" t="s">
        <v>55</v>
      </c>
      <c r="C6">
        <v>84</v>
      </c>
      <c r="D6">
        <v>121</v>
      </c>
    </row>
    <row r="8" spans="1:2" ht="12.75">
      <c r="A8" t="s">
        <v>56</v>
      </c>
      <c r="B8" t="s">
        <v>57</v>
      </c>
    </row>
    <row r="9" spans="1:3" ht="12.75">
      <c r="A9" t="s">
        <v>58</v>
      </c>
      <c r="B9" t="s">
        <v>59</v>
      </c>
      <c r="C9" t="s">
        <v>60</v>
      </c>
    </row>
    <row r="11" spans="1:4" ht="12.75">
      <c r="A11" t="s">
        <v>61</v>
      </c>
      <c r="B11" t="s">
        <v>62</v>
      </c>
      <c r="C11" t="s">
        <v>63</v>
      </c>
      <c r="D11" t="s">
        <v>64</v>
      </c>
    </row>
    <row r="12" spans="1:4" ht="12.75">
      <c r="A12" t="s">
        <v>65</v>
      </c>
      <c r="B12" t="s">
        <v>66</v>
      </c>
      <c r="C12" s="56">
        <v>36640</v>
      </c>
      <c r="D12" s="57">
        <v>0.8092939814814816</v>
      </c>
    </row>
    <row r="13" spans="1:4" ht="12.75">
      <c r="A13" t="s">
        <v>67</v>
      </c>
      <c r="B13" t="s">
        <v>68</v>
      </c>
      <c r="C13" s="56">
        <v>36640</v>
      </c>
      <c r="D13" s="57">
        <v>0.8094097222222222</v>
      </c>
    </row>
    <row r="14" spans="1:4" ht="12.75">
      <c r="A14" t="s">
        <v>69</v>
      </c>
      <c r="B14" t="s">
        <v>70</v>
      </c>
      <c r="C14" s="56">
        <v>36640</v>
      </c>
      <c r="D14" s="57">
        <v>0.809537037037037</v>
      </c>
    </row>
    <row r="15" spans="1:4" ht="12.75">
      <c r="A15" t="s">
        <v>71</v>
      </c>
      <c r="B15" t="s">
        <v>72</v>
      </c>
      <c r="C15" s="56">
        <v>36640</v>
      </c>
      <c r="D15" s="57">
        <v>0.8096643518518518</v>
      </c>
    </row>
    <row r="16" spans="1:4" ht="12.75">
      <c r="A16" t="s">
        <v>73</v>
      </c>
      <c r="B16" t="s">
        <v>74</v>
      </c>
      <c r="C16" s="56">
        <v>36640</v>
      </c>
      <c r="D16" s="57">
        <v>0.8098032407407407</v>
      </c>
    </row>
    <row r="17" spans="1:4" ht="12.75">
      <c r="A17" t="s">
        <v>75</v>
      </c>
      <c r="B17" t="s">
        <v>76</v>
      </c>
      <c r="C17" s="56">
        <v>36640</v>
      </c>
      <c r="D17" s="57">
        <v>0.8099305555555555</v>
      </c>
    </row>
    <row r="18" spans="1:4" ht="12.75">
      <c r="A18" t="s">
        <v>77</v>
      </c>
      <c r="B18" t="s">
        <v>78</v>
      </c>
      <c r="C18" s="56">
        <v>36640</v>
      </c>
      <c r="D18" s="57">
        <v>0.8100578703703704</v>
      </c>
    </row>
    <row r="19" spans="1:4" ht="12.75">
      <c r="A19" t="s">
        <v>79</v>
      </c>
      <c r="B19" t="s">
        <v>80</v>
      </c>
      <c r="C19" s="56">
        <v>36640</v>
      </c>
      <c r="D19" s="57">
        <v>0.8101736111111112</v>
      </c>
    </row>
    <row r="20" spans="1:4" ht="12.75">
      <c r="A20" t="s">
        <v>81</v>
      </c>
      <c r="B20" t="s">
        <v>82</v>
      </c>
      <c r="C20" s="56">
        <v>36640</v>
      </c>
      <c r="D20" s="57">
        <v>0.8103125</v>
      </c>
    </row>
    <row r="21" spans="1:4" ht="12.75">
      <c r="A21" t="s">
        <v>83</v>
      </c>
      <c r="B21" t="s">
        <v>84</v>
      </c>
      <c r="C21" s="56">
        <v>36640</v>
      </c>
      <c r="D21" s="57">
        <v>0.8104398148148149</v>
      </c>
    </row>
    <row r="22" spans="1:4" ht="12.75">
      <c r="A22" t="s">
        <v>85</v>
      </c>
      <c r="B22" t="s">
        <v>86</v>
      </c>
      <c r="C22" s="56">
        <v>36640</v>
      </c>
      <c r="D22" s="57">
        <v>0.8105787037037038</v>
      </c>
    </row>
    <row r="23" spans="1:4" ht="12.75">
      <c r="A23" t="s">
        <v>87</v>
      </c>
      <c r="B23" t="s">
        <v>88</v>
      </c>
      <c r="C23" s="56">
        <v>36640</v>
      </c>
      <c r="D23" s="57">
        <v>0.8107060185185185</v>
      </c>
    </row>
    <row r="24" spans="1:4" ht="12.75">
      <c r="A24" t="s">
        <v>89</v>
      </c>
      <c r="B24" t="s">
        <v>90</v>
      </c>
      <c r="C24" s="56">
        <v>36640</v>
      </c>
      <c r="D24" s="57">
        <v>0.8108217592592593</v>
      </c>
    </row>
    <row r="25" spans="1:4" ht="12.75">
      <c r="A25" t="s">
        <v>91</v>
      </c>
      <c r="B25" t="s">
        <v>92</v>
      </c>
      <c r="C25" s="56">
        <v>36640</v>
      </c>
      <c r="D25" s="57">
        <v>0.8109606481481482</v>
      </c>
    </row>
    <row r="26" spans="1:4" ht="12.75">
      <c r="A26" t="s">
        <v>93</v>
      </c>
      <c r="B26" t="s">
        <v>94</v>
      </c>
      <c r="C26" s="56">
        <v>36640</v>
      </c>
      <c r="D26" s="57">
        <v>0.8110879629629629</v>
      </c>
    </row>
    <row r="27" spans="1:4" ht="12.75">
      <c r="A27" t="s">
        <v>95</v>
      </c>
      <c r="B27" t="s">
        <v>96</v>
      </c>
      <c r="C27" s="56">
        <v>36640</v>
      </c>
      <c r="D27" s="57">
        <v>0.8112268518518518</v>
      </c>
    </row>
    <row r="28" spans="1:4" ht="12.75">
      <c r="A28" t="s">
        <v>97</v>
      </c>
      <c r="B28" t="s">
        <v>98</v>
      </c>
      <c r="C28" s="56">
        <v>36640</v>
      </c>
      <c r="D28" s="57">
        <v>0.8113541666666667</v>
      </c>
    </row>
    <row r="29" spans="1:4" ht="12.75">
      <c r="A29" t="s">
        <v>99</v>
      </c>
      <c r="B29" t="s">
        <v>100</v>
      </c>
      <c r="C29" s="56">
        <v>36640</v>
      </c>
      <c r="D29" s="57">
        <v>0.8114814814814815</v>
      </c>
    </row>
    <row r="30" spans="1:4" ht="12.75">
      <c r="A30" t="s">
        <v>101</v>
      </c>
      <c r="B30" t="s">
        <v>102</v>
      </c>
      <c r="C30" s="56">
        <v>36640</v>
      </c>
      <c r="D30" s="57">
        <v>0.8116203703703704</v>
      </c>
    </row>
    <row r="31" spans="1:4" ht="12.75">
      <c r="A31" t="s">
        <v>103</v>
      </c>
      <c r="B31" t="s">
        <v>104</v>
      </c>
      <c r="C31" s="56">
        <v>36640</v>
      </c>
      <c r="D31" s="57">
        <v>0.8117476851851851</v>
      </c>
    </row>
    <row r="32" spans="1:4" ht="12.75">
      <c r="A32" t="s">
        <v>105</v>
      </c>
      <c r="B32" t="s">
        <v>106</v>
      </c>
      <c r="C32" s="56">
        <v>36640</v>
      </c>
      <c r="D32" s="57">
        <v>0.8118634259259259</v>
      </c>
    </row>
    <row r="33" spans="1:4" ht="12.75">
      <c r="A33" t="s">
        <v>107</v>
      </c>
      <c r="B33" t="s">
        <v>108</v>
      </c>
      <c r="C33" s="56">
        <v>36640</v>
      </c>
      <c r="D33" s="57">
        <v>0.8120023148148148</v>
      </c>
    </row>
    <row r="34" spans="1:4" ht="12.75">
      <c r="A34" t="s">
        <v>109</v>
      </c>
      <c r="B34" t="s">
        <v>110</v>
      </c>
      <c r="C34" s="56">
        <v>36640</v>
      </c>
      <c r="D34" s="57">
        <v>0.8121296296296295</v>
      </c>
    </row>
    <row r="35" spans="1:4" ht="12.75">
      <c r="A35" t="s">
        <v>111</v>
      </c>
      <c r="B35" t="s">
        <v>112</v>
      </c>
      <c r="C35" s="56">
        <v>36640</v>
      </c>
      <c r="D35" s="57">
        <v>0.8122569444444444</v>
      </c>
    </row>
    <row r="36" spans="1:4" ht="12.75">
      <c r="A36" t="s">
        <v>113</v>
      </c>
      <c r="B36" t="s">
        <v>114</v>
      </c>
      <c r="C36" s="56">
        <v>36640</v>
      </c>
      <c r="D36" s="57">
        <v>0.8123958333333333</v>
      </c>
    </row>
    <row r="37" spans="1:4" ht="12.75">
      <c r="A37" t="s">
        <v>115</v>
      </c>
      <c r="B37" t="s">
        <v>116</v>
      </c>
      <c r="C37" s="56">
        <v>36640</v>
      </c>
      <c r="D37" s="57">
        <v>0.8125231481481481</v>
      </c>
    </row>
    <row r="38" spans="1:4" ht="12.75">
      <c r="A38" t="s">
        <v>117</v>
      </c>
      <c r="B38" t="s">
        <v>118</v>
      </c>
      <c r="C38" s="56">
        <v>36640</v>
      </c>
      <c r="D38" s="57">
        <v>0.8126504629629631</v>
      </c>
    </row>
    <row r="39" spans="1:4" ht="12.75">
      <c r="A39" t="s">
        <v>119</v>
      </c>
      <c r="B39" t="s">
        <v>120</v>
      </c>
      <c r="C39" s="56">
        <v>36640</v>
      </c>
      <c r="D39" s="57">
        <v>0.8127893518518517</v>
      </c>
    </row>
    <row r="40" spans="1:4" ht="12.75">
      <c r="A40" t="s">
        <v>121</v>
      </c>
      <c r="B40" t="s">
        <v>122</v>
      </c>
      <c r="C40" s="56">
        <v>36640</v>
      </c>
      <c r="D40" s="57">
        <v>0.8129282407407407</v>
      </c>
    </row>
    <row r="41" spans="1:4" ht="12.75">
      <c r="A41" t="s">
        <v>123</v>
      </c>
      <c r="B41" t="s">
        <v>124</v>
      </c>
      <c r="C41" s="56">
        <v>36640</v>
      </c>
      <c r="D41" s="57">
        <v>0.8130555555555555</v>
      </c>
    </row>
    <row r="42" spans="1:4" ht="12.75">
      <c r="A42" t="s">
        <v>125</v>
      </c>
      <c r="B42" t="s">
        <v>126</v>
      </c>
      <c r="C42" s="56">
        <v>36640</v>
      </c>
      <c r="D42" s="57">
        <v>0.8131828703703704</v>
      </c>
    </row>
    <row r="43" spans="1:4" ht="12.75">
      <c r="A43" t="s">
        <v>127</v>
      </c>
      <c r="B43" t="s">
        <v>128</v>
      </c>
      <c r="C43" s="56">
        <v>36640</v>
      </c>
      <c r="D43" s="57">
        <v>0.8133217592592592</v>
      </c>
    </row>
    <row r="44" spans="1:4" ht="12.75">
      <c r="A44" t="s">
        <v>129</v>
      </c>
      <c r="B44" t="s">
        <v>130</v>
      </c>
      <c r="C44" s="56">
        <v>36640</v>
      </c>
      <c r="D44" s="57">
        <v>0.813449074074074</v>
      </c>
    </row>
    <row r="45" spans="1:4" ht="12.75">
      <c r="A45" t="s">
        <v>131</v>
      </c>
      <c r="B45" t="s">
        <v>132</v>
      </c>
      <c r="C45" s="56">
        <v>36640</v>
      </c>
      <c r="D45" s="57">
        <v>0.813599537037037</v>
      </c>
    </row>
    <row r="46" spans="1:4" ht="12.75">
      <c r="A46" t="s">
        <v>133</v>
      </c>
      <c r="B46" t="s">
        <v>134</v>
      </c>
      <c r="C46" s="56">
        <v>36640</v>
      </c>
      <c r="D46" s="57">
        <v>0.8137268518518518</v>
      </c>
    </row>
    <row r="47" spans="1:4" ht="12.75">
      <c r="A47" t="s">
        <v>135</v>
      </c>
      <c r="B47" t="s">
        <v>136</v>
      </c>
      <c r="C47" s="56">
        <v>36640</v>
      </c>
      <c r="D47" s="57">
        <v>0.813888888888889</v>
      </c>
    </row>
    <row r="48" spans="1:4" ht="12.75">
      <c r="A48" t="s">
        <v>137</v>
      </c>
      <c r="B48" t="s">
        <v>138</v>
      </c>
      <c r="C48" s="56">
        <v>36640</v>
      </c>
      <c r="D48" s="57">
        <v>0.8140277777777777</v>
      </c>
    </row>
    <row r="49" spans="1:4" ht="12.75">
      <c r="A49" t="s">
        <v>139</v>
      </c>
      <c r="B49" t="s">
        <v>140</v>
      </c>
      <c r="C49" s="56">
        <v>36640</v>
      </c>
      <c r="D49" s="57">
        <v>0.8141666666666666</v>
      </c>
    </row>
    <row r="50" spans="1:4" ht="12.75">
      <c r="A50" t="s">
        <v>141</v>
      </c>
      <c r="B50" t="s">
        <v>142</v>
      </c>
      <c r="C50" s="56">
        <v>36640</v>
      </c>
      <c r="D50" s="57">
        <v>0.8143055555555555</v>
      </c>
    </row>
    <row r="51" spans="1:4" ht="12.75">
      <c r="A51" t="s">
        <v>143</v>
      </c>
      <c r="B51" t="s">
        <v>144</v>
      </c>
      <c r="C51" s="56">
        <v>36640</v>
      </c>
      <c r="D51" s="57">
        <v>0.8144212962962962</v>
      </c>
    </row>
    <row r="52" spans="1:4" ht="12.75">
      <c r="A52" t="s">
        <v>145</v>
      </c>
      <c r="B52" t="s">
        <v>146</v>
      </c>
      <c r="C52" s="56">
        <v>36640</v>
      </c>
      <c r="D52" s="57">
        <v>0.8145486111111112</v>
      </c>
    </row>
    <row r="53" spans="1:4" ht="12.75">
      <c r="A53" t="s">
        <v>147</v>
      </c>
      <c r="B53" t="s">
        <v>148</v>
      </c>
      <c r="C53" s="56">
        <v>36640</v>
      </c>
      <c r="D53" s="57">
        <v>0.814675925925926</v>
      </c>
    </row>
    <row r="54" spans="1:4" ht="12.75">
      <c r="A54" t="s">
        <v>149</v>
      </c>
      <c r="B54" t="s">
        <v>150</v>
      </c>
      <c r="C54" s="56">
        <v>36640</v>
      </c>
      <c r="D54" s="57">
        <v>0.8148148148148149</v>
      </c>
    </row>
    <row r="55" spans="1:4" ht="12.75">
      <c r="A55" t="s">
        <v>151</v>
      </c>
      <c r="B55" t="s">
        <v>152</v>
      </c>
      <c r="C55" s="56">
        <v>36640</v>
      </c>
      <c r="D55" s="57">
        <v>0.8149421296296296</v>
      </c>
    </row>
    <row r="56" spans="1:4" ht="12.75">
      <c r="A56" t="s">
        <v>153</v>
      </c>
      <c r="B56" t="s">
        <v>154</v>
      </c>
      <c r="C56" s="56">
        <v>36640</v>
      </c>
      <c r="D56" s="57">
        <v>0.8151157407407408</v>
      </c>
    </row>
    <row r="57" spans="1:4" ht="12.75">
      <c r="A57" t="s">
        <v>155</v>
      </c>
      <c r="B57" t="s">
        <v>156</v>
      </c>
      <c r="C57" s="56">
        <v>36640</v>
      </c>
      <c r="D57" s="57">
        <v>0.8152314814814815</v>
      </c>
    </row>
    <row r="58" spans="1:4" ht="12.75">
      <c r="A58" t="s">
        <v>157</v>
      </c>
      <c r="B58" t="s">
        <v>158</v>
      </c>
      <c r="C58" s="56">
        <v>36640</v>
      </c>
      <c r="D58" s="57">
        <v>0.8153587962962963</v>
      </c>
    </row>
    <row r="59" spans="1:4" ht="12.75">
      <c r="A59" t="s">
        <v>159</v>
      </c>
      <c r="B59" t="s">
        <v>160</v>
      </c>
      <c r="C59" s="56">
        <v>36640</v>
      </c>
      <c r="D59" s="57">
        <v>0.8154745370370371</v>
      </c>
    </row>
    <row r="60" spans="1:4" ht="12.75">
      <c r="A60" t="s">
        <v>161</v>
      </c>
      <c r="B60" t="s">
        <v>162</v>
      </c>
      <c r="C60" s="56">
        <v>36640</v>
      </c>
      <c r="D60" s="57">
        <v>0.8155902777777778</v>
      </c>
    </row>
    <row r="61" spans="1:4" ht="12.75">
      <c r="A61" t="s">
        <v>163</v>
      </c>
      <c r="B61" t="s">
        <v>164</v>
      </c>
      <c r="C61" s="56">
        <v>36640</v>
      </c>
      <c r="D61" s="57">
        <v>0.8157291666666667</v>
      </c>
    </row>
    <row r="62" spans="1:4" ht="12.75">
      <c r="A62" t="s">
        <v>165</v>
      </c>
      <c r="B62" t="s">
        <v>166</v>
      </c>
      <c r="C62" s="56">
        <v>36640</v>
      </c>
      <c r="D62" s="57">
        <v>0.8158564814814815</v>
      </c>
    </row>
    <row r="63" spans="1:4" ht="12.75">
      <c r="A63" t="s">
        <v>167</v>
      </c>
      <c r="B63" t="s">
        <v>168</v>
      </c>
      <c r="C63" s="56">
        <v>36640</v>
      </c>
      <c r="D63" s="57">
        <v>0.8159953703703704</v>
      </c>
    </row>
    <row r="64" spans="1:4" ht="12.75">
      <c r="A64" t="s">
        <v>169</v>
      </c>
      <c r="B64" t="s">
        <v>170</v>
      </c>
      <c r="C64" s="56">
        <v>36640</v>
      </c>
      <c r="D64" s="57">
        <v>0.8161111111111111</v>
      </c>
    </row>
    <row r="65" spans="1:4" ht="12.75">
      <c r="A65" t="s">
        <v>171</v>
      </c>
      <c r="B65" t="s">
        <v>172</v>
      </c>
      <c r="C65" s="56">
        <v>36640</v>
      </c>
      <c r="D65" s="57">
        <v>0.8162384259259259</v>
      </c>
    </row>
    <row r="66" spans="1:4" ht="12.75">
      <c r="A66" t="s">
        <v>173</v>
      </c>
      <c r="B66" t="s">
        <v>174</v>
      </c>
      <c r="C66" s="56">
        <v>36640</v>
      </c>
      <c r="D66" s="57">
        <v>0.8163541666666667</v>
      </c>
    </row>
    <row r="67" spans="1:4" ht="12.75">
      <c r="A67" t="s">
        <v>175</v>
      </c>
      <c r="B67" t="s">
        <v>176</v>
      </c>
      <c r="C67" s="56">
        <v>36640</v>
      </c>
      <c r="D67" s="57">
        <v>0.8164930555555556</v>
      </c>
    </row>
    <row r="68" spans="1:4" ht="12.75">
      <c r="A68" t="s">
        <v>177</v>
      </c>
      <c r="B68" t="s">
        <v>178</v>
      </c>
      <c r="C68" s="56">
        <v>36640</v>
      </c>
      <c r="D68" s="57">
        <v>0.8166087962962963</v>
      </c>
    </row>
    <row r="69" spans="1:4" ht="12.75">
      <c r="A69" t="s">
        <v>179</v>
      </c>
      <c r="B69" t="s">
        <v>180</v>
      </c>
      <c r="C69" s="56">
        <v>36640</v>
      </c>
      <c r="D69" s="57">
        <v>0.8167476851851853</v>
      </c>
    </row>
    <row r="70" spans="1:4" ht="12.75">
      <c r="A70" t="s">
        <v>181</v>
      </c>
      <c r="B70" t="s">
        <v>182</v>
      </c>
      <c r="C70" s="56">
        <v>36640</v>
      </c>
      <c r="D70" s="57">
        <v>0.816875</v>
      </c>
    </row>
    <row r="71" spans="1:4" ht="12.75">
      <c r="A71" t="s">
        <v>183</v>
      </c>
      <c r="B71" t="s">
        <v>184</v>
      </c>
      <c r="C71" s="56">
        <v>36640</v>
      </c>
      <c r="D71" s="57">
        <v>0.8170023148148148</v>
      </c>
    </row>
    <row r="72" spans="1:4" ht="12.75">
      <c r="A72" t="s">
        <v>185</v>
      </c>
      <c r="B72" t="s">
        <v>186</v>
      </c>
      <c r="C72" s="56">
        <v>36640</v>
      </c>
      <c r="D72" s="57">
        <v>0.8171412037037037</v>
      </c>
    </row>
    <row r="73" spans="1:4" ht="12.75">
      <c r="A73" t="s">
        <v>187</v>
      </c>
      <c r="B73" t="s">
        <v>188</v>
      </c>
      <c r="C73" s="56">
        <v>36640</v>
      </c>
      <c r="D73" s="57">
        <v>0.8172685185185186</v>
      </c>
    </row>
    <row r="74" spans="1:4" ht="12.75">
      <c r="A74" t="s">
        <v>189</v>
      </c>
      <c r="B74" t="s">
        <v>190</v>
      </c>
      <c r="C74" s="56">
        <v>36640</v>
      </c>
      <c r="D74" s="57">
        <v>0.8174074074074075</v>
      </c>
    </row>
    <row r="75" spans="1:4" ht="12.75">
      <c r="A75" t="s">
        <v>191</v>
      </c>
      <c r="B75" t="s">
        <v>192</v>
      </c>
      <c r="C75" s="56">
        <v>36640</v>
      </c>
      <c r="D75" s="57">
        <v>0.8175347222222222</v>
      </c>
    </row>
    <row r="76" spans="1:4" ht="12.75">
      <c r="A76" t="s">
        <v>193</v>
      </c>
      <c r="B76" t="s">
        <v>194</v>
      </c>
      <c r="C76" s="56">
        <v>36640</v>
      </c>
      <c r="D76" s="57">
        <v>0.8176736111111111</v>
      </c>
    </row>
    <row r="77" spans="1:4" ht="12.75">
      <c r="A77" t="s">
        <v>195</v>
      </c>
      <c r="B77" t="s">
        <v>196</v>
      </c>
      <c r="C77" s="56">
        <v>36640</v>
      </c>
      <c r="D77" s="57">
        <v>0.8178009259259259</v>
      </c>
    </row>
    <row r="78" spans="1:4" ht="12.75">
      <c r="A78" t="s">
        <v>197</v>
      </c>
      <c r="B78" t="s">
        <v>198</v>
      </c>
      <c r="C78" s="56">
        <v>36640</v>
      </c>
      <c r="D78" s="57">
        <v>0.8179282407407408</v>
      </c>
    </row>
    <row r="79" spans="1:4" ht="12.75">
      <c r="A79" t="s">
        <v>199</v>
      </c>
      <c r="B79" t="s">
        <v>200</v>
      </c>
      <c r="C79" s="56">
        <v>36640</v>
      </c>
      <c r="D79" s="57">
        <v>0.8180555555555555</v>
      </c>
    </row>
    <row r="80" spans="1:4" ht="12.75">
      <c r="A80" t="s">
        <v>201</v>
      </c>
      <c r="B80" t="s">
        <v>202</v>
      </c>
      <c r="C80" s="56">
        <v>36640</v>
      </c>
      <c r="D80" s="57">
        <v>0.8181944444444444</v>
      </c>
    </row>
    <row r="81" spans="1:4" ht="12.75">
      <c r="A81" t="s">
        <v>203</v>
      </c>
      <c r="B81" t="s">
        <v>204</v>
      </c>
      <c r="C81" s="56">
        <v>36640</v>
      </c>
      <c r="D81" s="57">
        <v>0.8183217592592592</v>
      </c>
    </row>
    <row r="82" spans="1:4" ht="12.75">
      <c r="A82" t="s">
        <v>205</v>
      </c>
      <c r="B82" t="s">
        <v>206</v>
      </c>
      <c r="C82" s="56">
        <v>36640</v>
      </c>
      <c r="D82" s="57">
        <v>0.8184490740740741</v>
      </c>
    </row>
    <row r="83" spans="1:4" ht="12.75">
      <c r="A83" t="s">
        <v>207</v>
      </c>
      <c r="B83" t="s">
        <v>208</v>
      </c>
      <c r="C83" s="56">
        <v>36640</v>
      </c>
      <c r="D83" s="57">
        <v>0.8185763888888888</v>
      </c>
    </row>
    <row r="84" spans="1:4" ht="12.75">
      <c r="A84" t="s">
        <v>209</v>
      </c>
      <c r="B84" t="s">
        <v>210</v>
      </c>
      <c r="C84" s="56">
        <v>36640</v>
      </c>
      <c r="D84" s="57">
        <v>0.8187037037037036</v>
      </c>
    </row>
    <row r="85" spans="1:4" ht="12.75">
      <c r="A85" t="s">
        <v>211</v>
      </c>
      <c r="B85" t="s">
        <v>212</v>
      </c>
      <c r="C85" s="56">
        <v>36640</v>
      </c>
      <c r="D85" s="57">
        <v>0.8188425925925925</v>
      </c>
    </row>
    <row r="86" spans="1:4" ht="12.75">
      <c r="A86" t="s">
        <v>213</v>
      </c>
      <c r="B86" t="s">
        <v>214</v>
      </c>
      <c r="C86" s="56">
        <v>36640</v>
      </c>
      <c r="D86" s="57">
        <v>0.8189814814814814</v>
      </c>
    </row>
    <row r="87" spans="1:4" ht="12.75">
      <c r="A87" t="s">
        <v>215</v>
      </c>
      <c r="B87" t="s">
        <v>216</v>
      </c>
      <c r="C87" s="56">
        <v>36640</v>
      </c>
      <c r="D87" s="57">
        <v>0.8191087962962963</v>
      </c>
    </row>
    <row r="88" spans="1:4" ht="12.75">
      <c r="A88" t="s">
        <v>217</v>
      </c>
      <c r="B88" t="s">
        <v>218</v>
      </c>
      <c r="C88" s="56">
        <v>36640</v>
      </c>
      <c r="D88" s="57">
        <v>0.8192476851851852</v>
      </c>
    </row>
    <row r="89" spans="1:4" ht="12.75">
      <c r="A89" t="s">
        <v>219</v>
      </c>
      <c r="B89" t="s">
        <v>220</v>
      </c>
      <c r="C89" s="56">
        <v>36640</v>
      </c>
      <c r="D89" s="57">
        <v>0.8193865740740741</v>
      </c>
    </row>
    <row r="90" spans="1:4" ht="12.75">
      <c r="A90" t="s">
        <v>221</v>
      </c>
      <c r="B90" t="s">
        <v>222</v>
      </c>
      <c r="C90" s="56">
        <v>36640</v>
      </c>
      <c r="D90" s="57">
        <v>0.8195138888888889</v>
      </c>
    </row>
    <row r="91" spans="1:4" ht="12.75">
      <c r="A91" t="s">
        <v>223</v>
      </c>
      <c r="B91" t="s">
        <v>224</v>
      </c>
      <c r="C91" s="56">
        <v>36640</v>
      </c>
      <c r="D91" s="57">
        <v>0.8196412037037036</v>
      </c>
    </row>
    <row r="92" spans="1:4" ht="12.75">
      <c r="A92" t="s">
        <v>225</v>
      </c>
      <c r="B92" t="s">
        <v>226</v>
      </c>
      <c r="C92" s="56">
        <v>36640</v>
      </c>
      <c r="D92" s="57">
        <v>0.8197800925925925</v>
      </c>
    </row>
    <row r="93" spans="1:4" ht="12.75">
      <c r="A93" t="s">
        <v>227</v>
      </c>
      <c r="B93" t="s">
        <v>228</v>
      </c>
      <c r="C93" s="56">
        <v>36640</v>
      </c>
      <c r="D93" s="57">
        <v>0.8199074074074074</v>
      </c>
    </row>
    <row r="94" spans="1:4" ht="12.75">
      <c r="A94" t="s">
        <v>229</v>
      </c>
      <c r="B94" t="s">
        <v>230</v>
      </c>
      <c r="C94" s="56">
        <v>36640</v>
      </c>
      <c r="D94" s="57">
        <v>0.8200347222222222</v>
      </c>
    </row>
    <row r="95" spans="1:4" ht="12.75">
      <c r="A95" t="s">
        <v>231</v>
      </c>
      <c r="B95" t="s">
        <v>232</v>
      </c>
      <c r="C95" s="56">
        <v>36640</v>
      </c>
      <c r="D95" s="57">
        <v>0.8201620370370369</v>
      </c>
    </row>
    <row r="96" spans="1:4" ht="12.75">
      <c r="A96" t="s">
        <v>233</v>
      </c>
      <c r="B96" t="s">
        <v>234</v>
      </c>
      <c r="C96" s="56">
        <v>36640</v>
      </c>
      <c r="D96" s="57">
        <v>0.8202893518518519</v>
      </c>
    </row>
    <row r="97" spans="1:4" ht="12.75">
      <c r="A97" t="s">
        <v>235</v>
      </c>
      <c r="B97" t="s">
        <v>236</v>
      </c>
      <c r="C97" s="56">
        <v>36640</v>
      </c>
      <c r="D97" s="57">
        <v>0.8204282407407407</v>
      </c>
    </row>
    <row r="98" spans="1:4" ht="12.75">
      <c r="A98" t="s">
        <v>237</v>
      </c>
      <c r="B98" t="s">
        <v>238</v>
      </c>
      <c r="C98" s="56">
        <v>36640</v>
      </c>
      <c r="D98" s="57">
        <v>0.8205555555555556</v>
      </c>
    </row>
    <row r="99" spans="1:4" ht="12.75">
      <c r="A99" t="s">
        <v>239</v>
      </c>
      <c r="B99" t="s">
        <v>240</v>
      </c>
      <c r="C99" s="56">
        <v>36640</v>
      </c>
      <c r="D99" s="57">
        <v>0.8206944444444444</v>
      </c>
    </row>
    <row r="100" spans="1:4" ht="12.75">
      <c r="A100" t="s">
        <v>241</v>
      </c>
      <c r="B100" t="s">
        <v>242</v>
      </c>
      <c r="C100" s="56">
        <v>36640</v>
      </c>
      <c r="D100" s="57">
        <v>0.8208217592592592</v>
      </c>
    </row>
    <row r="101" spans="1:4" ht="12.75">
      <c r="A101" t="s">
        <v>243</v>
      </c>
      <c r="B101" t="s">
        <v>244</v>
      </c>
      <c r="C101" s="56">
        <v>36640</v>
      </c>
      <c r="D101" s="57">
        <v>0.8209375</v>
      </c>
    </row>
    <row r="102" spans="1:4" ht="12.75">
      <c r="A102" t="s">
        <v>245</v>
      </c>
      <c r="B102" t="s">
        <v>246</v>
      </c>
      <c r="C102" s="56">
        <v>36640</v>
      </c>
      <c r="D102" s="57">
        <v>0.8210648148148149</v>
      </c>
    </row>
    <row r="103" spans="1:4" ht="12.75">
      <c r="A103" t="s">
        <v>247</v>
      </c>
      <c r="B103" t="s">
        <v>248</v>
      </c>
      <c r="C103" s="56">
        <v>36640</v>
      </c>
      <c r="D103" s="57">
        <v>0.8212037037037038</v>
      </c>
    </row>
    <row r="104" spans="1:4" ht="12.75">
      <c r="A104" t="s">
        <v>249</v>
      </c>
      <c r="B104" t="s">
        <v>250</v>
      </c>
      <c r="C104" s="56">
        <v>36640</v>
      </c>
      <c r="D104" s="57">
        <v>0.8213310185185185</v>
      </c>
    </row>
    <row r="105" spans="1:4" ht="12.75">
      <c r="A105" t="s">
        <v>251</v>
      </c>
      <c r="B105" t="s">
        <v>252</v>
      </c>
      <c r="C105" s="56">
        <v>36640</v>
      </c>
      <c r="D105" s="57">
        <v>0.8214467592592593</v>
      </c>
    </row>
    <row r="106" spans="1:4" ht="12.75">
      <c r="A106" t="s">
        <v>253</v>
      </c>
      <c r="B106" t="s">
        <v>254</v>
      </c>
      <c r="C106" s="56">
        <v>36640</v>
      </c>
      <c r="D106" s="57">
        <v>0.8215856481481482</v>
      </c>
    </row>
    <row r="107" spans="1:4" ht="12.75">
      <c r="A107" t="s">
        <v>255</v>
      </c>
      <c r="B107" t="s">
        <v>256</v>
      </c>
      <c r="C107" s="56">
        <v>36640</v>
      </c>
      <c r="D107" s="57">
        <v>0.8217129629629629</v>
      </c>
    </row>
    <row r="108" spans="1:4" ht="12.75">
      <c r="A108" t="s">
        <v>257</v>
      </c>
      <c r="B108" t="s">
        <v>258</v>
      </c>
      <c r="C108" s="56">
        <v>36640</v>
      </c>
      <c r="D108" s="57">
        <v>0.8218518518518518</v>
      </c>
    </row>
    <row r="109" spans="1:4" ht="12.75">
      <c r="A109" t="s">
        <v>259</v>
      </c>
      <c r="B109" t="s">
        <v>260</v>
      </c>
      <c r="C109" s="56">
        <v>36640</v>
      </c>
      <c r="D109" s="57">
        <v>0.8219907407407407</v>
      </c>
    </row>
    <row r="110" spans="1:4" ht="12.75">
      <c r="A110" t="s">
        <v>261</v>
      </c>
      <c r="B110" t="s">
        <v>262</v>
      </c>
      <c r="C110" s="56">
        <v>36640</v>
      </c>
      <c r="D110" s="57">
        <v>0.8221180555555555</v>
      </c>
    </row>
    <row r="111" spans="1:4" ht="12.75">
      <c r="A111" t="s">
        <v>263</v>
      </c>
      <c r="B111" t="s">
        <v>264</v>
      </c>
      <c r="C111" s="56">
        <v>36640</v>
      </c>
      <c r="D111" s="57">
        <v>0.8222569444444444</v>
      </c>
    </row>
    <row r="112" spans="1:4" ht="12.75">
      <c r="A112" t="s">
        <v>265</v>
      </c>
      <c r="B112" t="s">
        <v>266</v>
      </c>
      <c r="C112" s="56">
        <v>36640</v>
      </c>
      <c r="D112" s="57">
        <v>0.8223958333333333</v>
      </c>
    </row>
    <row r="113" spans="1:4" ht="12.75">
      <c r="A113" t="s">
        <v>267</v>
      </c>
      <c r="B113" t="s">
        <v>268</v>
      </c>
      <c r="C113" s="56">
        <v>36640</v>
      </c>
      <c r="D113" s="57">
        <v>0.8225231481481482</v>
      </c>
    </row>
    <row r="114" spans="1:4" ht="12.75">
      <c r="A114" t="s">
        <v>269</v>
      </c>
      <c r="B114" t="s">
        <v>270</v>
      </c>
      <c r="C114" s="56">
        <v>36640</v>
      </c>
      <c r="D114" s="57">
        <v>0.822650462962963</v>
      </c>
    </row>
    <row r="115" spans="1:4" ht="12.75">
      <c r="A115" t="s">
        <v>271</v>
      </c>
      <c r="B115" t="s">
        <v>272</v>
      </c>
      <c r="C115" s="56">
        <v>36640</v>
      </c>
      <c r="D115" s="57">
        <v>0.8227777777777777</v>
      </c>
    </row>
    <row r="116" spans="1:4" ht="12.75">
      <c r="A116" t="s">
        <v>273</v>
      </c>
      <c r="B116" t="s">
        <v>274</v>
      </c>
      <c r="C116" s="56">
        <v>36640</v>
      </c>
      <c r="D116" s="57">
        <v>0.8229166666666666</v>
      </c>
    </row>
    <row r="117" spans="1:4" ht="12.75">
      <c r="A117" t="s">
        <v>275</v>
      </c>
      <c r="B117" t="s">
        <v>276</v>
      </c>
      <c r="C117" s="56">
        <v>36640</v>
      </c>
      <c r="D117" s="57">
        <v>0.8230439814814815</v>
      </c>
    </row>
    <row r="118" spans="1:4" ht="12.75">
      <c r="A118" t="s">
        <v>277</v>
      </c>
      <c r="B118" t="s">
        <v>278</v>
      </c>
      <c r="C118" s="56">
        <v>36640</v>
      </c>
      <c r="D118" s="57">
        <v>0.8231828703703704</v>
      </c>
    </row>
    <row r="119" spans="1:4" ht="12.75">
      <c r="A119" t="s">
        <v>279</v>
      </c>
      <c r="B119" t="s">
        <v>280</v>
      </c>
      <c r="C119" s="56">
        <v>36640</v>
      </c>
      <c r="D119" s="57">
        <v>0.8233217592592593</v>
      </c>
    </row>
    <row r="120" spans="1:4" ht="12.75">
      <c r="A120" t="s">
        <v>281</v>
      </c>
      <c r="B120" t="s">
        <v>282</v>
      </c>
      <c r="C120" s="56">
        <v>36640</v>
      </c>
      <c r="D120" s="57">
        <v>0.8234490740740741</v>
      </c>
    </row>
    <row r="121" spans="1:4" ht="12.75">
      <c r="A121" t="s">
        <v>283</v>
      </c>
      <c r="B121" t="s">
        <v>284</v>
      </c>
      <c r="C121" s="56">
        <v>36640</v>
      </c>
      <c r="D121" s="57">
        <v>0.8235763888888888</v>
      </c>
    </row>
    <row r="122" spans="1:4" ht="12.75">
      <c r="A122" t="s">
        <v>285</v>
      </c>
      <c r="B122" t="s">
        <v>286</v>
      </c>
      <c r="C122" s="56">
        <v>36640</v>
      </c>
      <c r="D122" s="57">
        <v>0.8237152777777778</v>
      </c>
    </row>
    <row r="123" spans="1:4" ht="12.75">
      <c r="A123" t="s">
        <v>287</v>
      </c>
      <c r="B123" t="s">
        <v>288</v>
      </c>
      <c r="C123" s="56">
        <v>36640</v>
      </c>
      <c r="D123" s="57">
        <v>0.8238425925925926</v>
      </c>
    </row>
    <row r="124" spans="1:4" ht="12.75">
      <c r="A124" t="s">
        <v>289</v>
      </c>
      <c r="B124" t="s">
        <v>290</v>
      </c>
      <c r="C124" s="56">
        <v>36640</v>
      </c>
      <c r="D124" s="57">
        <v>0.8239814814814815</v>
      </c>
    </row>
    <row r="125" spans="1:4" ht="12.75">
      <c r="A125" t="s">
        <v>291</v>
      </c>
      <c r="B125" t="s">
        <v>292</v>
      </c>
      <c r="C125" s="56">
        <v>36640</v>
      </c>
      <c r="D125" s="57">
        <v>0.8241087962962963</v>
      </c>
    </row>
    <row r="126" spans="1:4" ht="12.75">
      <c r="A126" t="s">
        <v>293</v>
      </c>
      <c r="B126" t="s">
        <v>294</v>
      </c>
      <c r="C126" s="56">
        <v>36640</v>
      </c>
      <c r="D126" s="57">
        <v>0.8242476851851852</v>
      </c>
    </row>
    <row r="127" spans="1:4" ht="12.75">
      <c r="A127" t="s">
        <v>295</v>
      </c>
      <c r="B127" t="s">
        <v>296</v>
      </c>
      <c r="C127" s="56">
        <v>36640</v>
      </c>
      <c r="D127" s="57">
        <v>0.8243865740740741</v>
      </c>
    </row>
    <row r="128" spans="1:4" ht="12.75">
      <c r="A128" t="s">
        <v>297</v>
      </c>
      <c r="B128" t="s">
        <v>298</v>
      </c>
      <c r="C128" s="56">
        <v>36640</v>
      </c>
      <c r="D128" s="57">
        <v>0.8245138888888889</v>
      </c>
    </row>
    <row r="129" spans="1:4" ht="12.75">
      <c r="A129" t="s">
        <v>299</v>
      </c>
      <c r="B129" t="s">
        <v>300</v>
      </c>
      <c r="C129" s="56">
        <v>36640</v>
      </c>
      <c r="D129" s="57">
        <v>0.8246412037037038</v>
      </c>
    </row>
    <row r="130" spans="1:4" ht="12.75">
      <c r="A130" t="s">
        <v>301</v>
      </c>
      <c r="B130" t="s">
        <v>302</v>
      </c>
      <c r="C130" s="56">
        <v>36640</v>
      </c>
      <c r="D130" s="57">
        <v>0.8247800925925927</v>
      </c>
    </row>
    <row r="131" spans="1:4" ht="12.75">
      <c r="A131" t="s">
        <v>303</v>
      </c>
      <c r="B131" t="s">
        <v>304</v>
      </c>
      <c r="C131" s="56">
        <v>36640</v>
      </c>
      <c r="D131" s="57">
        <v>0.8249189814814816</v>
      </c>
    </row>
    <row r="132" spans="1:4" ht="12.75">
      <c r="A132" t="s">
        <v>305</v>
      </c>
      <c r="B132" t="s">
        <v>306</v>
      </c>
      <c r="C132" s="56">
        <v>36640</v>
      </c>
      <c r="D132" s="57">
        <v>0.8250578703703703</v>
      </c>
    </row>
    <row r="133" spans="1:4" ht="12.75">
      <c r="A133" t="s">
        <v>307</v>
      </c>
      <c r="B133" t="s">
        <v>308</v>
      </c>
      <c r="C133" s="56">
        <v>36640</v>
      </c>
      <c r="D133" s="57">
        <v>0.8251851851851852</v>
      </c>
    </row>
    <row r="134" spans="1:4" ht="12.75">
      <c r="A134" t="s">
        <v>309</v>
      </c>
      <c r="B134" t="s">
        <v>310</v>
      </c>
      <c r="C134" s="56">
        <v>36640</v>
      </c>
      <c r="D134" s="57">
        <v>0.8253125</v>
      </c>
    </row>
    <row r="135" spans="1:4" ht="12.75">
      <c r="A135" t="s">
        <v>311</v>
      </c>
      <c r="B135" t="s">
        <v>312</v>
      </c>
      <c r="C135" s="56">
        <v>36640</v>
      </c>
      <c r="D135" s="57">
        <v>0.8254513888888889</v>
      </c>
    </row>
    <row r="136" spans="1:4" ht="12.75">
      <c r="A136" t="s">
        <v>313</v>
      </c>
      <c r="B136" t="s">
        <v>314</v>
      </c>
      <c r="C136" s="56">
        <v>36640</v>
      </c>
      <c r="D136" s="57">
        <v>0.8255787037037038</v>
      </c>
    </row>
    <row r="137" spans="1:4" ht="12.75">
      <c r="A137" t="s">
        <v>315</v>
      </c>
      <c r="B137" t="s">
        <v>316</v>
      </c>
      <c r="C137" s="56">
        <v>36640</v>
      </c>
      <c r="D137" s="57">
        <v>0.8257060185185185</v>
      </c>
    </row>
    <row r="138" spans="1:4" ht="12.75">
      <c r="A138" t="s">
        <v>317</v>
      </c>
      <c r="B138" t="s">
        <v>318</v>
      </c>
      <c r="C138" s="56">
        <v>36640</v>
      </c>
      <c r="D138" s="57">
        <v>0.8258333333333333</v>
      </c>
    </row>
    <row r="139" spans="1:4" ht="12.75">
      <c r="A139" t="s">
        <v>319</v>
      </c>
      <c r="B139" t="s">
        <v>320</v>
      </c>
      <c r="C139" s="56">
        <v>36640</v>
      </c>
      <c r="D139" s="57">
        <v>0.8259606481481482</v>
      </c>
    </row>
    <row r="140" spans="1:4" ht="12.75">
      <c r="A140" t="s">
        <v>321</v>
      </c>
      <c r="B140" t="s">
        <v>322</v>
      </c>
      <c r="C140" s="56">
        <v>36640</v>
      </c>
      <c r="D140" s="57">
        <v>0.8260879629629629</v>
      </c>
    </row>
    <row r="141" spans="1:4" ht="12.75">
      <c r="A141" t="s">
        <v>323</v>
      </c>
      <c r="B141" t="s">
        <v>324</v>
      </c>
      <c r="C141" s="56">
        <v>36640</v>
      </c>
      <c r="D141" s="57">
        <v>0.8262152777777777</v>
      </c>
    </row>
    <row r="142" spans="1:4" ht="12.75">
      <c r="A142" t="s">
        <v>325</v>
      </c>
      <c r="B142" t="s">
        <v>326</v>
      </c>
      <c r="C142" s="56">
        <v>36640</v>
      </c>
      <c r="D142" s="57">
        <v>0.8263541666666666</v>
      </c>
    </row>
    <row r="143" spans="1:4" ht="12.75">
      <c r="A143" t="s">
        <v>327</v>
      </c>
      <c r="B143" t="s">
        <v>328</v>
      </c>
      <c r="C143" s="56">
        <v>36640</v>
      </c>
      <c r="D143" s="57">
        <v>0.8264814814814815</v>
      </c>
    </row>
    <row r="144" spans="1:4" ht="12.75">
      <c r="A144" t="s">
        <v>329</v>
      </c>
      <c r="B144" t="s">
        <v>330</v>
      </c>
      <c r="C144" s="56">
        <v>36640</v>
      </c>
      <c r="D144" s="57">
        <v>0.8266203703703704</v>
      </c>
    </row>
    <row r="145" spans="1:4" ht="12.75">
      <c r="A145" t="s">
        <v>331</v>
      </c>
      <c r="B145" t="s">
        <v>332</v>
      </c>
      <c r="C145" s="56">
        <v>36640</v>
      </c>
      <c r="D145" s="57">
        <v>0.8267476851851852</v>
      </c>
    </row>
    <row r="146" spans="1:4" ht="12.75">
      <c r="A146" t="s">
        <v>333</v>
      </c>
      <c r="B146" t="s">
        <v>334</v>
      </c>
      <c r="C146" s="56">
        <v>36640</v>
      </c>
      <c r="D146" s="57">
        <v>0.826875</v>
      </c>
    </row>
    <row r="147" spans="1:4" ht="12.75">
      <c r="A147" t="s">
        <v>335</v>
      </c>
      <c r="B147" t="s">
        <v>336</v>
      </c>
      <c r="C147" s="56">
        <v>36640</v>
      </c>
      <c r="D147" s="57">
        <v>0.8270138888888888</v>
      </c>
    </row>
    <row r="148" spans="1:4" ht="12.75">
      <c r="A148" t="s">
        <v>337</v>
      </c>
      <c r="B148" t="s">
        <v>338</v>
      </c>
      <c r="C148" s="56">
        <v>36640</v>
      </c>
      <c r="D148" s="57">
        <v>0.8271412037037037</v>
      </c>
    </row>
    <row r="149" spans="1:4" ht="12.75">
      <c r="A149" t="s">
        <v>339</v>
      </c>
      <c r="B149" t="s">
        <v>340</v>
      </c>
      <c r="C149" s="56">
        <v>36640</v>
      </c>
      <c r="D149" s="57">
        <v>0.8272800925925926</v>
      </c>
    </row>
    <row r="150" spans="1:4" ht="12.75">
      <c r="A150" t="s">
        <v>341</v>
      </c>
      <c r="B150" t="s">
        <v>342</v>
      </c>
      <c r="C150" s="56">
        <v>36640</v>
      </c>
      <c r="D150" s="57">
        <v>0.8274074074074074</v>
      </c>
    </row>
    <row r="151" spans="1:4" ht="12.75">
      <c r="A151" t="s">
        <v>343</v>
      </c>
      <c r="B151" t="s">
        <v>344</v>
      </c>
      <c r="C151" s="56">
        <v>36640</v>
      </c>
      <c r="D151" s="57">
        <v>0.8275462962962963</v>
      </c>
    </row>
    <row r="152" spans="1:4" ht="12.75">
      <c r="A152" t="s">
        <v>345</v>
      </c>
      <c r="B152" t="s">
        <v>346</v>
      </c>
      <c r="C152" s="56">
        <v>36640</v>
      </c>
      <c r="D152" s="57">
        <v>0.8276851851851852</v>
      </c>
    </row>
    <row r="153" spans="1:4" ht="12.75">
      <c r="A153" t="s">
        <v>347</v>
      </c>
      <c r="B153" t="s">
        <v>348</v>
      </c>
      <c r="C153" s="56">
        <v>36640</v>
      </c>
      <c r="D153" s="57">
        <v>0.8278125</v>
      </c>
    </row>
    <row r="154" spans="1:4" ht="12.75">
      <c r="A154" t="s">
        <v>349</v>
      </c>
      <c r="B154" t="s">
        <v>350</v>
      </c>
      <c r="C154" s="56">
        <v>36640</v>
      </c>
      <c r="D154" s="57">
        <v>0.8279398148148148</v>
      </c>
    </row>
    <row r="155" spans="1:4" ht="12.75">
      <c r="A155" t="s">
        <v>351</v>
      </c>
      <c r="B155" t="s">
        <v>352</v>
      </c>
      <c r="C155" s="56">
        <v>36640</v>
      </c>
      <c r="D155" s="57">
        <v>0.8280787037037037</v>
      </c>
    </row>
    <row r="156" spans="1:4" ht="12.75">
      <c r="A156" t="s">
        <v>353</v>
      </c>
      <c r="B156" t="s">
        <v>354</v>
      </c>
      <c r="C156" s="56">
        <v>36640</v>
      </c>
      <c r="D156" s="57">
        <v>0.8282060185185185</v>
      </c>
    </row>
    <row r="157" spans="1:4" ht="12.75">
      <c r="A157" t="s">
        <v>355</v>
      </c>
      <c r="B157" t="s">
        <v>356</v>
      </c>
      <c r="C157" s="56">
        <v>36640</v>
      </c>
      <c r="D157" s="57">
        <v>0.8283449074074074</v>
      </c>
    </row>
    <row r="158" spans="1:4" ht="12.75">
      <c r="A158" t="s">
        <v>357</v>
      </c>
      <c r="B158" t="s">
        <v>358</v>
      </c>
      <c r="C158" s="56">
        <v>36640</v>
      </c>
      <c r="D158" s="57">
        <v>0.8284606481481481</v>
      </c>
    </row>
    <row r="159" spans="1:4" ht="12.75">
      <c r="A159" t="s">
        <v>359</v>
      </c>
      <c r="B159" t="s">
        <v>360</v>
      </c>
      <c r="C159" s="56">
        <v>36640</v>
      </c>
      <c r="D159" s="57">
        <v>0.828587962962963</v>
      </c>
    </row>
    <row r="160" spans="1:4" ht="12.75">
      <c r="A160" t="s">
        <v>361</v>
      </c>
      <c r="B160" t="s">
        <v>362</v>
      </c>
      <c r="C160" s="56">
        <v>36640</v>
      </c>
      <c r="D160" s="57">
        <v>0.8287268518518518</v>
      </c>
    </row>
    <row r="161" spans="1:4" ht="12.75">
      <c r="A161" t="s">
        <v>363</v>
      </c>
      <c r="B161" t="s">
        <v>364</v>
      </c>
      <c r="C161" s="56">
        <v>36640</v>
      </c>
      <c r="D161" s="57">
        <v>0.8288425925925926</v>
      </c>
    </row>
    <row r="162" spans="1:4" ht="12.75">
      <c r="A162" t="s">
        <v>365</v>
      </c>
      <c r="B162" t="s">
        <v>366</v>
      </c>
      <c r="C162" s="56">
        <v>36640</v>
      </c>
      <c r="D162" s="57">
        <v>0.8289699074074074</v>
      </c>
    </row>
    <row r="163" spans="1:4" ht="12.75">
      <c r="A163" t="s">
        <v>367</v>
      </c>
      <c r="B163" t="s">
        <v>368</v>
      </c>
      <c r="C163" s="56">
        <v>36640</v>
      </c>
      <c r="D163" s="57">
        <v>0.8290972222222223</v>
      </c>
    </row>
    <row r="164" spans="1:4" ht="12.75">
      <c r="A164" t="s">
        <v>369</v>
      </c>
      <c r="B164" t="s">
        <v>370</v>
      </c>
      <c r="C164" s="56">
        <v>36640</v>
      </c>
      <c r="D164" s="57">
        <v>0.8292361111111112</v>
      </c>
    </row>
    <row r="165" spans="1:4" ht="12.75">
      <c r="A165" t="s">
        <v>371</v>
      </c>
      <c r="B165" t="s">
        <v>372</v>
      </c>
      <c r="C165" s="56">
        <v>36640</v>
      </c>
      <c r="D165" s="57">
        <v>0.8293634259259259</v>
      </c>
    </row>
    <row r="166" spans="1:4" ht="12.75">
      <c r="A166" t="s">
        <v>373</v>
      </c>
      <c r="B166" t="s">
        <v>374</v>
      </c>
      <c r="C166" s="56">
        <v>36640</v>
      </c>
      <c r="D166" s="57">
        <v>0.8294907407407407</v>
      </c>
    </row>
    <row r="167" spans="1:4" ht="12.75">
      <c r="A167" t="s">
        <v>375</v>
      </c>
      <c r="B167" t="s">
        <v>376</v>
      </c>
      <c r="C167" s="56">
        <v>36640</v>
      </c>
      <c r="D167" s="57">
        <v>0.8296180555555556</v>
      </c>
    </row>
    <row r="168" spans="1:4" ht="12.75">
      <c r="A168" t="s">
        <v>377</v>
      </c>
      <c r="B168" t="s">
        <v>378</v>
      </c>
      <c r="C168" s="56">
        <v>36640</v>
      </c>
      <c r="D168" s="57">
        <v>0.8297569444444445</v>
      </c>
    </row>
    <row r="169" spans="1:4" ht="12.75">
      <c r="A169" t="s">
        <v>379</v>
      </c>
      <c r="B169" t="s">
        <v>380</v>
      </c>
      <c r="C169" s="56">
        <v>36640</v>
      </c>
      <c r="D169" s="57">
        <v>0.8298842592592592</v>
      </c>
    </row>
    <row r="170" spans="1:4" ht="12.75">
      <c r="A170" t="s">
        <v>381</v>
      </c>
      <c r="B170" t="s">
        <v>382</v>
      </c>
      <c r="C170" s="56">
        <v>36640</v>
      </c>
      <c r="D170" s="57">
        <v>0.830011574074074</v>
      </c>
    </row>
    <row r="171" spans="1:4" ht="12.75">
      <c r="A171" t="s">
        <v>383</v>
      </c>
      <c r="B171" t="s">
        <v>384</v>
      </c>
      <c r="C171" s="56">
        <v>36640</v>
      </c>
      <c r="D171" s="57">
        <v>0.8301504629629629</v>
      </c>
    </row>
    <row r="172" spans="1:4" ht="12.75">
      <c r="A172" t="s">
        <v>385</v>
      </c>
      <c r="B172" t="s">
        <v>386</v>
      </c>
      <c r="C172" s="56">
        <v>36640</v>
      </c>
      <c r="D172" s="57">
        <v>0.8302893518518518</v>
      </c>
    </row>
    <row r="173" spans="1:4" ht="12.75">
      <c r="A173" t="s">
        <v>387</v>
      </c>
      <c r="B173" t="s">
        <v>388</v>
      </c>
      <c r="C173" s="56">
        <v>36640</v>
      </c>
      <c r="D173" s="57">
        <v>0.8304166666666667</v>
      </c>
    </row>
    <row r="174" spans="1:4" ht="12.75">
      <c r="A174" t="s">
        <v>389</v>
      </c>
      <c r="B174" t="s">
        <v>390</v>
      </c>
      <c r="C174" s="56">
        <v>36640</v>
      </c>
      <c r="D174" s="57">
        <v>0.8305555555555556</v>
      </c>
    </row>
    <row r="175" spans="1:4" ht="12.75">
      <c r="A175" t="s">
        <v>391</v>
      </c>
      <c r="B175" t="s">
        <v>392</v>
      </c>
      <c r="C175" s="56">
        <v>36640</v>
      </c>
      <c r="D175" s="57">
        <v>0.8306828703703704</v>
      </c>
    </row>
    <row r="176" spans="1:4" ht="12.75">
      <c r="A176" t="s">
        <v>393</v>
      </c>
      <c r="B176" t="s">
        <v>394</v>
      </c>
      <c r="C176" s="56">
        <v>36640</v>
      </c>
      <c r="D176" s="57">
        <v>0.8308217592592593</v>
      </c>
    </row>
    <row r="177" spans="1:4" ht="12.75">
      <c r="A177" t="s">
        <v>395</v>
      </c>
      <c r="B177" t="s">
        <v>396</v>
      </c>
      <c r="C177" s="56">
        <v>36640</v>
      </c>
      <c r="D177" s="57">
        <v>0.830949074074074</v>
      </c>
    </row>
    <row r="178" spans="1:4" ht="12.75">
      <c r="A178" t="s">
        <v>397</v>
      </c>
      <c r="B178" t="s">
        <v>398</v>
      </c>
      <c r="C178" s="56">
        <v>36640</v>
      </c>
      <c r="D178" s="57">
        <v>0.831087962962963</v>
      </c>
    </row>
    <row r="179" spans="1:4" ht="12.75">
      <c r="A179" t="s">
        <v>399</v>
      </c>
      <c r="B179" t="s">
        <v>400</v>
      </c>
      <c r="C179" s="56">
        <v>36640</v>
      </c>
      <c r="D179" s="57">
        <v>0.8312037037037037</v>
      </c>
    </row>
    <row r="180" spans="1:4" ht="12.75">
      <c r="A180" t="s">
        <v>401</v>
      </c>
      <c r="B180" t="s">
        <v>402</v>
      </c>
      <c r="C180" s="56">
        <v>36640</v>
      </c>
      <c r="D180" s="57">
        <v>0.8313310185185184</v>
      </c>
    </row>
    <row r="181" spans="1:4" ht="12.75">
      <c r="A181" t="s">
        <v>403</v>
      </c>
      <c r="B181" t="s">
        <v>404</v>
      </c>
      <c r="C181" s="56">
        <v>36640</v>
      </c>
      <c r="D181" s="57">
        <v>0.8314583333333333</v>
      </c>
    </row>
    <row r="182" spans="1:4" ht="12.75">
      <c r="A182" t="s">
        <v>405</v>
      </c>
      <c r="B182" t="s">
        <v>406</v>
      </c>
      <c r="C182" s="56">
        <v>36640</v>
      </c>
      <c r="D182" s="57">
        <v>0.8315972222222222</v>
      </c>
    </row>
    <row r="183" spans="1:4" ht="12.75">
      <c r="A183" t="s">
        <v>407</v>
      </c>
      <c r="B183" t="s">
        <v>408</v>
      </c>
      <c r="C183" s="56">
        <v>36640</v>
      </c>
      <c r="D183" s="57">
        <v>0.831724537037037</v>
      </c>
    </row>
    <row r="184" spans="1:4" ht="12.75">
      <c r="A184" t="s">
        <v>409</v>
      </c>
      <c r="B184" t="s">
        <v>410</v>
      </c>
      <c r="C184" s="56">
        <v>36640</v>
      </c>
      <c r="D184" s="57">
        <v>0.8318634259259259</v>
      </c>
    </row>
    <row r="185" spans="1:4" ht="12.75">
      <c r="A185" t="s">
        <v>411</v>
      </c>
      <c r="B185" t="s">
        <v>412</v>
      </c>
      <c r="C185" s="56">
        <v>36640</v>
      </c>
      <c r="D185" s="57">
        <v>0.8320023148148148</v>
      </c>
    </row>
    <row r="186" spans="1:4" ht="12.75">
      <c r="A186" t="s">
        <v>413</v>
      </c>
      <c r="B186" t="s">
        <v>414</v>
      </c>
      <c r="C186" s="56">
        <v>36640</v>
      </c>
      <c r="D186" s="57">
        <v>0.8321412037037037</v>
      </c>
    </row>
    <row r="187" spans="1:4" ht="12.75">
      <c r="A187" t="s">
        <v>415</v>
      </c>
      <c r="B187" t="s">
        <v>416</v>
      </c>
      <c r="C187" s="56">
        <v>36640</v>
      </c>
      <c r="D187" s="57">
        <v>0.8322685185185185</v>
      </c>
    </row>
    <row r="188" spans="1:4" ht="12.75">
      <c r="A188" t="s">
        <v>417</v>
      </c>
      <c r="B188" t="s">
        <v>418</v>
      </c>
      <c r="C188" s="56">
        <v>36640</v>
      </c>
      <c r="D188" s="57">
        <v>0.8324074074074074</v>
      </c>
    </row>
    <row r="189" spans="1:4" ht="12.75">
      <c r="A189" t="s">
        <v>419</v>
      </c>
      <c r="B189" t="s">
        <v>420</v>
      </c>
      <c r="C189" s="56">
        <v>36640</v>
      </c>
      <c r="D189" s="57">
        <v>0.8325694444444444</v>
      </c>
    </row>
    <row r="190" spans="1:4" ht="12.75">
      <c r="A190" t="s">
        <v>421</v>
      </c>
      <c r="B190" t="s">
        <v>422</v>
      </c>
      <c r="C190" s="56">
        <v>36640</v>
      </c>
      <c r="D190" s="57">
        <v>0.8326967592592592</v>
      </c>
    </row>
    <row r="191" spans="1:4" ht="12.75">
      <c r="A191" t="s">
        <v>423</v>
      </c>
      <c r="B191" t="s">
        <v>424</v>
      </c>
      <c r="C191" s="56">
        <v>36640</v>
      </c>
      <c r="D191" s="57">
        <v>0.8328125</v>
      </c>
    </row>
    <row r="192" spans="1:4" ht="12.75">
      <c r="A192" t="s">
        <v>425</v>
      </c>
      <c r="B192" t="s">
        <v>426</v>
      </c>
      <c r="C192" s="56">
        <v>36640</v>
      </c>
      <c r="D192" s="57">
        <v>0.8329398148148148</v>
      </c>
    </row>
    <row r="193" spans="1:4" ht="12.75">
      <c r="A193" t="s">
        <v>427</v>
      </c>
      <c r="B193" t="s">
        <v>428</v>
      </c>
      <c r="C193" s="56">
        <v>36640</v>
      </c>
      <c r="D193" s="57">
        <v>0.8330671296296296</v>
      </c>
    </row>
    <row r="194" spans="1:4" ht="12.75">
      <c r="A194" t="s">
        <v>429</v>
      </c>
      <c r="B194" t="s">
        <v>430</v>
      </c>
      <c r="C194" s="56">
        <v>36640</v>
      </c>
      <c r="D194" s="57">
        <v>0.8331828703703703</v>
      </c>
    </row>
    <row r="195" spans="1:4" ht="12.75">
      <c r="A195" t="s">
        <v>431</v>
      </c>
      <c r="B195" t="s">
        <v>432</v>
      </c>
      <c r="C195" s="56">
        <v>36640</v>
      </c>
      <c r="D195" s="57">
        <v>0.8333101851851853</v>
      </c>
    </row>
    <row r="196" spans="1:4" ht="12.75">
      <c r="A196" t="s">
        <v>433</v>
      </c>
      <c r="B196" t="s">
        <v>434</v>
      </c>
      <c r="C196" s="56">
        <v>36640</v>
      </c>
      <c r="D196" s="57">
        <v>0.8334259259259259</v>
      </c>
    </row>
    <row r="197" spans="1:4" ht="12.75">
      <c r="A197" t="s">
        <v>435</v>
      </c>
      <c r="B197" t="s">
        <v>436</v>
      </c>
      <c r="C197" s="56">
        <v>36640</v>
      </c>
      <c r="D197" s="57">
        <v>0.8335532407407408</v>
      </c>
    </row>
    <row r="198" spans="1:4" ht="12.75">
      <c r="A198" t="s">
        <v>437</v>
      </c>
      <c r="B198" t="s">
        <v>438</v>
      </c>
      <c r="C198" s="56">
        <v>36640</v>
      </c>
      <c r="D198" s="57">
        <v>0.8336921296296297</v>
      </c>
    </row>
    <row r="199" spans="1:4" ht="12.75">
      <c r="A199" t="s">
        <v>439</v>
      </c>
      <c r="B199" t="s">
        <v>440</v>
      </c>
      <c r="C199" s="56">
        <v>36640</v>
      </c>
      <c r="D199" s="57">
        <v>0.8338194444444444</v>
      </c>
    </row>
    <row r="200" spans="1:4" ht="12.75">
      <c r="A200" t="s">
        <v>441</v>
      </c>
      <c r="B200" t="s">
        <v>442</v>
      </c>
      <c r="C200" s="56">
        <v>36640</v>
      </c>
      <c r="D200" s="57">
        <v>0.8339583333333334</v>
      </c>
    </row>
    <row r="201" spans="1:4" ht="12.75">
      <c r="A201" t="s">
        <v>443</v>
      </c>
      <c r="B201" t="s">
        <v>444</v>
      </c>
      <c r="C201" s="56">
        <v>36640</v>
      </c>
      <c r="D201" s="57">
        <v>0.8340856481481481</v>
      </c>
    </row>
    <row r="202" spans="1:4" ht="12.75">
      <c r="A202" t="s">
        <v>445</v>
      </c>
      <c r="B202" t="s">
        <v>446</v>
      </c>
      <c r="C202" s="56">
        <v>36640</v>
      </c>
      <c r="D202" s="57">
        <v>0.834212962962963</v>
      </c>
    </row>
    <row r="203" spans="1:4" ht="12.75">
      <c r="A203" t="s">
        <v>447</v>
      </c>
      <c r="B203" t="s">
        <v>448</v>
      </c>
      <c r="C203" s="56">
        <v>36640</v>
      </c>
      <c r="D203" s="57">
        <v>0.8343518518518519</v>
      </c>
    </row>
    <row r="204" spans="1:4" ht="12.75">
      <c r="A204" t="s">
        <v>449</v>
      </c>
      <c r="B204" t="s">
        <v>450</v>
      </c>
      <c r="C204" s="56">
        <v>36640</v>
      </c>
      <c r="D204" s="57">
        <v>0.8344791666666667</v>
      </c>
    </row>
    <row r="205" spans="1:4" ht="12.75">
      <c r="A205" t="s">
        <v>451</v>
      </c>
      <c r="B205" t="s">
        <v>452</v>
      </c>
      <c r="C205" s="56">
        <v>36640</v>
      </c>
      <c r="D205" s="57">
        <v>0.8346064814814814</v>
      </c>
    </row>
    <row r="206" spans="1:4" ht="12.75">
      <c r="A206" t="s">
        <v>453</v>
      </c>
      <c r="B206" t="s">
        <v>454</v>
      </c>
      <c r="C206" s="56">
        <v>36640</v>
      </c>
      <c r="D206" s="57">
        <v>0.8347222222222223</v>
      </c>
    </row>
    <row r="207" spans="1:4" ht="12.75">
      <c r="A207" t="s">
        <v>455</v>
      </c>
      <c r="B207" t="s">
        <v>456</v>
      </c>
      <c r="C207" s="56">
        <v>36640</v>
      </c>
      <c r="D207" s="57">
        <v>0.8348495370370371</v>
      </c>
    </row>
    <row r="208" spans="1:4" ht="12.75">
      <c r="A208" t="s">
        <v>457</v>
      </c>
      <c r="B208" t="s">
        <v>458</v>
      </c>
      <c r="C208" s="56">
        <v>36640</v>
      </c>
      <c r="D208" s="57">
        <v>0.8349768518518519</v>
      </c>
    </row>
    <row r="209" spans="1:4" ht="12.75">
      <c r="A209" t="s">
        <v>459</v>
      </c>
      <c r="B209" t="s">
        <v>460</v>
      </c>
      <c r="C209" s="56">
        <v>36640</v>
      </c>
      <c r="D209" s="57">
        <v>0.8351157407407408</v>
      </c>
    </row>
    <row r="210" spans="1:4" ht="12.75">
      <c r="A210" t="s">
        <v>199</v>
      </c>
      <c r="B210" t="s">
        <v>461</v>
      </c>
      <c r="C210" s="56">
        <v>36640</v>
      </c>
      <c r="D210" s="57">
        <v>0.8352430555555556</v>
      </c>
    </row>
    <row r="211" spans="1:4" ht="12.75">
      <c r="A211" t="s">
        <v>462</v>
      </c>
      <c r="B211" t="s">
        <v>463</v>
      </c>
      <c r="C211" s="56">
        <v>36640</v>
      </c>
      <c r="D211" s="57">
        <v>0.8353819444444445</v>
      </c>
    </row>
    <row r="212" spans="1:4" ht="12.75">
      <c r="A212" t="s">
        <v>464</v>
      </c>
      <c r="B212" t="s">
        <v>465</v>
      </c>
      <c r="C212" s="56">
        <v>36640</v>
      </c>
      <c r="D212" s="57">
        <v>0.8355092592592593</v>
      </c>
    </row>
    <row r="213" spans="1:4" ht="12.75">
      <c r="A213" t="s">
        <v>466</v>
      </c>
      <c r="B213" t="s">
        <v>467</v>
      </c>
      <c r="C213" s="56">
        <v>36640</v>
      </c>
      <c r="D213" s="57">
        <v>0.8356481481481483</v>
      </c>
    </row>
    <row r="214" spans="1:4" ht="12.75">
      <c r="A214" t="s">
        <v>468</v>
      </c>
      <c r="B214" t="s">
        <v>469</v>
      </c>
      <c r="C214" s="56">
        <v>36640</v>
      </c>
      <c r="D214" s="57">
        <v>0.8357870370370369</v>
      </c>
    </row>
    <row r="215" spans="1:4" ht="12.75">
      <c r="A215" t="s">
        <v>470</v>
      </c>
      <c r="B215" t="s">
        <v>471</v>
      </c>
      <c r="C215" s="56">
        <v>36640</v>
      </c>
      <c r="D215" s="57">
        <v>0.8359143518518519</v>
      </c>
    </row>
    <row r="216" spans="1:4" ht="12.75">
      <c r="A216" t="s">
        <v>472</v>
      </c>
      <c r="B216" t="s">
        <v>473</v>
      </c>
      <c r="C216" s="56">
        <v>36640</v>
      </c>
      <c r="D216" s="57">
        <v>0.8360532407407407</v>
      </c>
    </row>
    <row r="217" spans="1:4" ht="12.75">
      <c r="A217" t="s">
        <v>474</v>
      </c>
      <c r="B217" t="s">
        <v>475</v>
      </c>
      <c r="C217" s="56">
        <v>36640</v>
      </c>
      <c r="D217" s="57">
        <v>0.8361805555555555</v>
      </c>
    </row>
    <row r="218" spans="1:4" ht="12.75">
      <c r="A218" t="s">
        <v>476</v>
      </c>
      <c r="B218" t="s">
        <v>477</v>
      </c>
      <c r="C218" s="56">
        <v>36640</v>
      </c>
      <c r="D218" s="57">
        <v>0.8363194444444444</v>
      </c>
    </row>
    <row r="219" spans="1:4" ht="12.75">
      <c r="A219" t="s">
        <v>478</v>
      </c>
      <c r="B219" t="s">
        <v>479</v>
      </c>
      <c r="C219" s="56">
        <v>36640</v>
      </c>
      <c r="D219" s="57">
        <v>0.8364351851851852</v>
      </c>
    </row>
    <row r="220" spans="1:4" ht="12.75">
      <c r="A220" t="s">
        <v>470</v>
      </c>
      <c r="B220" t="s">
        <v>480</v>
      </c>
      <c r="C220" s="56">
        <v>36640</v>
      </c>
      <c r="D220" s="57">
        <v>0.8365740740740741</v>
      </c>
    </row>
    <row r="221" spans="1:4" ht="12.75">
      <c r="A221" t="s">
        <v>481</v>
      </c>
      <c r="B221" t="s">
        <v>482</v>
      </c>
      <c r="C221" s="56">
        <v>36640</v>
      </c>
      <c r="D221" s="57">
        <v>0.8367013888888889</v>
      </c>
    </row>
    <row r="222" spans="1:4" ht="12.75">
      <c r="A222" t="s">
        <v>483</v>
      </c>
      <c r="B222" t="s">
        <v>484</v>
      </c>
      <c r="C222" s="56">
        <v>36640</v>
      </c>
      <c r="D222" s="57">
        <v>0.8368402777777778</v>
      </c>
    </row>
    <row r="223" spans="1:4" ht="12.75">
      <c r="A223" t="s">
        <v>485</v>
      </c>
      <c r="B223" t="s">
        <v>486</v>
      </c>
      <c r="C223" s="56">
        <v>36640</v>
      </c>
      <c r="D223" s="57">
        <v>0.8369675925925927</v>
      </c>
    </row>
    <row r="224" spans="1:4" ht="12.75">
      <c r="A224" t="s">
        <v>487</v>
      </c>
      <c r="B224" t="s">
        <v>488</v>
      </c>
      <c r="C224" s="56">
        <v>36640</v>
      </c>
      <c r="D224" s="57">
        <v>0.8370949074074074</v>
      </c>
    </row>
    <row r="225" spans="1:4" ht="12.75">
      <c r="A225" t="s">
        <v>489</v>
      </c>
      <c r="B225" t="s">
        <v>490</v>
      </c>
      <c r="C225" s="56">
        <v>36640</v>
      </c>
      <c r="D225" s="57">
        <v>0.8372337962962964</v>
      </c>
    </row>
    <row r="226" spans="1:4" ht="12.75">
      <c r="A226" t="s">
        <v>491</v>
      </c>
      <c r="B226" t="s">
        <v>492</v>
      </c>
      <c r="C226" s="56">
        <v>36640</v>
      </c>
      <c r="D226" s="57">
        <v>0.8373726851851852</v>
      </c>
    </row>
    <row r="227" spans="1:4" ht="12.75">
      <c r="A227" t="s">
        <v>493</v>
      </c>
      <c r="B227" t="s">
        <v>494</v>
      </c>
      <c r="C227" s="56">
        <v>36640</v>
      </c>
      <c r="D227" s="57">
        <v>0.8375</v>
      </c>
    </row>
    <row r="228" spans="1:4" ht="12.75">
      <c r="A228" t="s">
        <v>495</v>
      </c>
      <c r="B228" t="s">
        <v>496</v>
      </c>
      <c r="C228" s="56">
        <v>36640</v>
      </c>
      <c r="D228" s="57">
        <v>0.8376388888888888</v>
      </c>
    </row>
    <row r="229" spans="1:4" ht="12.75">
      <c r="A229" t="s">
        <v>497</v>
      </c>
      <c r="B229" t="s">
        <v>498</v>
      </c>
      <c r="C229" s="56">
        <v>36640</v>
      </c>
      <c r="D229" s="57">
        <v>0.8377662037037038</v>
      </c>
    </row>
    <row r="230" spans="1:4" ht="12.75">
      <c r="A230" t="s">
        <v>499</v>
      </c>
      <c r="B230" t="s">
        <v>500</v>
      </c>
      <c r="C230" s="56">
        <v>36640</v>
      </c>
      <c r="D230" s="57">
        <v>0.8379050925925925</v>
      </c>
    </row>
    <row r="231" spans="1:4" ht="12.75">
      <c r="A231" t="s">
        <v>501</v>
      </c>
      <c r="B231" t="s">
        <v>502</v>
      </c>
      <c r="C231" s="56">
        <v>36640</v>
      </c>
      <c r="D231" s="57">
        <v>0.8380439814814814</v>
      </c>
    </row>
    <row r="232" spans="1:4" ht="12.75">
      <c r="A232" t="s">
        <v>503</v>
      </c>
      <c r="B232" t="s">
        <v>504</v>
      </c>
      <c r="C232" s="56">
        <v>36640</v>
      </c>
      <c r="D232" s="57">
        <v>0.8381597222222222</v>
      </c>
    </row>
    <row r="233" spans="1:4" ht="12.75">
      <c r="A233" t="s">
        <v>505</v>
      </c>
      <c r="B233" t="s">
        <v>506</v>
      </c>
      <c r="C233" s="56">
        <v>36640</v>
      </c>
      <c r="D233" s="57">
        <v>0.8382986111111111</v>
      </c>
    </row>
    <row r="234" spans="1:4" ht="12.75">
      <c r="A234" t="s">
        <v>507</v>
      </c>
      <c r="B234" t="s">
        <v>508</v>
      </c>
      <c r="C234" s="56">
        <v>36640</v>
      </c>
      <c r="D234" s="57">
        <v>0.838425925925926</v>
      </c>
    </row>
    <row r="235" spans="1:4" ht="12.75">
      <c r="A235" t="s">
        <v>509</v>
      </c>
      <c r="B235" t="s">
        <v>510</v>
      </c>
      <c r="C235" s="56">
        <v>36640</v>
      </c>
      <c r="D235" s="57">
        <v>0.8385532407407408</v>
      </c>
    </row>
    <row r="236" spans="1:4" ht="12.75">
      <c r="A236" t="s">
        <v>511</v>
      </c>
      <c r="B236" t="s">
        <v>512</v>
      </c>
      <c r="C236" s="56">
        <v>36640</v>
      </c>
      <c r="D236" s="57">
        <v>0.8386805555555555</v>
      </c>
    </row>
    <row r="237" spans="1:4" ht="12.75">
      <c r="A237" t="s">
        <v>513</v>
      </c>
      <c r="B237" t="s">
        <v>514</v>
      </c>
      <c r="C237" s="56">
        <v>36640</v>
      </c>
      <c r="D237" s="57">
        <v>0.8388078703703704</v>
      </c>
    </row>
    <row r="238" spans="1:4" ht="12.75">
      <c r="A238" t="s">
        <v>515</v>
      </c>
      <c r="B238" t="s">
        <v>516</v>
      </c>
      <c r="C238" s="56">
        <v>36640</v>
      </c>
      <c r="D238" s="57">
        <v>0.8389467592592593</v>
      </c>
    </row>
    <row r="239" spans="1:4" ht="12.75">
      <c r="A239" t="s">
        <v>517</v>
      </c>
      <c r="B239" t="s">
        <v>518</v>
      </c>
      <c r="C239" s="56">
        <v>36640</v>
      </c>
      <c r="D239" s="57">
        <v>0.8390625</v>
      </c>
    </row>
    <row r="240" spans="1:4" ht="12.75">
      <c r="A240" t="s">
        <v>519</v>
      </c>
      <c r="B240" t="s">
        <v>520</v>
      </c>
      <c r="C240" s="56">
        <v>36640</v>
      </c>
      <c r="D240" s="57">
        <v>0.8392013888888888</v>
      </c>
    </row>
    <row r="241" spans="1:4" ht="12.75">
      <c r="A241" t="s">
        <v>521</v>
      </c>
      <c r="B241" t="s">
        <v>522</v>
      </c>
      <c r="C241" s="56">
        <v>36640</v>
      </c>
      <c r="D241" s="57">
        <v>0.8393287037037037</v>
      </c>
    </row>
    <row r="242" spans="1:4" ht="12.75">
      <c r="A242" t="s">
        <v>523</v>
      </c>
      <c r="B242" t="s">
        <v>524</v>
      </c>
      <c r="C242" s="56">
        <v>36640</v>
      </c>
      <c r="D242" s="57">
        <v>0.8394675925925926</v>
      </c>
    </row>
    <row r="243" spans="1:4" ht="12.75">
      <c r="A243" t="s">
        <v>523</v>
      </c>
      <c r="B243" t="s">
        <v>525</v>
      </c>
      <c r="C243" s="56">
        <v>36640</v>
      </c>
      <c r="D243" s="57">
        <v>0.8395949074074074</v>
      </c>
    </row>
    <row r="244" spans="1:4" ht="12.75">
      <c r="A244" t="s">
        <v>526</v>
      </c>
      <c r="B244" t="s">
        <v>527</v>
      </c>
      <c r="C244" s="56">
        <v>36640</v>
      </c>
      <c r="D244" s="57">
        <v>0.8397337962962963</v>
      </c>
    </row>
    <row r="245" spans="1:4" ht="12.75">
      <c r="A245" t="s">
        <v>528</v>
      </c>
      <c r="B245" t="s">
        <v>529</v>
      </c>
      <c r="C245" s="56">
        <v>36640</v>
      </c>
      <c r="D245" s="57">
        <v>0.8398611111111111</v>
      </c>
    </row>
    <row r="246" spans="1:4" ht="12.75">
      <c r="A246" t="s">
        <v>530</v>
      </c>
      <c r="B246" t="s">
        <v>531</v>
      </c>
      <c r="C246" s="56">
        <v>36640</v>
      </c>
      <c r="D246" s="57">
        <v>0.8399884259259259</v>
      </c>
    </row>
    <row r="247" spans="1:4" ht="12.75">
      <c r="A247" t="s">
        <v>532</v>
      </c>
      <c r="B247" t="s">
        <v>533</v>
      </c>
      <c r="C247" s="56">
        <v>36640</v>
      </c>
      <c r="D247" s="57">
        <v>0.8401157407407407</v>
      </c>
    </row>
    <row r="248" spans="1:4" ht="12.75">
      <c r="A248" t="s">
        <v>534</v>
      </c>
      <c r="B248" t="s">
        <v>535</v>
      </c>
      <c r="C248" s="56">
        <v>36640</v>
      </c>
      <c r="D248" s="57">
        <v>0.8402546296296296</v>
      </c>
    </row>
    <row r="249" spans="1:4" ht="12.75">
      <c r="A249" t="s">
        <v>536</v>
      </c>
      <c r="B249" t="s">
        <v>537</v>
      </c>
      <c r="C249" s="56">
        <v>36640</v>
      </c>
      <c r="D249" s="57">
        <v>0.8403819444444444</v>
      </c>
    </row>
    <row r="250" spans="1:4" ht="12.75">
      <c r="A250" t="s">
        <v>538</v>
      </c>
      <c r="B250" t="s">
        <v>539</v>
      </c>
      <c r="C250" s="56">
        <v>36640</v>
      </c>
      <c r="D250" s="57">
        <v>0.8405208333333333</v>
      </c>
    </row>
    <row r="251" spans="1:4" ht="12.75">
      <c r="A251" t="s">
        <v>540</v>
      </c>
      <c r="B251" t="s">
        <v>541</v>
      </c>
      <c r="C251" s="56">
        <v>36640</v>
      </c>
      <c r="D251" s="57">
        <v>0.8406481481481481</v>
      </c>
    </row>
    <row r="252" spans="1:4" ht="12.75">
      <c r="A252" t="s">
        <v>542</v>
      </c>
      <c r="B252" t="s">
        <v>543</v>
      </c>
      <c r="C252" s="56">
        <v>36640</v>
      </c>
      <c r="D252" s="57">
        <v>0.840787037037037</v>
      </c>
    </row>
    <row r="253" spans="1:4" ht="12.75">
      <c r="A253" t="s">
        <v>544</v>
      </c>
      <c r="B253" t="s">
        <v>545</v>
      </c>
      <c r="C253" s="56">
        <v>36640</v>
      </c>
      <c r="D253" s="57">
        <v>0.8409143518518518</v>
      </c>
    </row>
    <row r="254" spans="1:4" ht="12.75">
      <c r="A254" t="s">
        <v>546</v>
      </c>
      <c r="B254" t="s">
        <v>547</v>
      </c>
      <c r="C254" s="56">
        <v>36640</v>
      </c>
      <c r="D254" s="57">
        <v>0.8410416666666666</v>
      </c>
    </row>
    <row r="255" spans="1:4" ht="12.75">
      <c r="A255" t="s">
        <v>548</v>
      </c>
      <c r="B255" t="s">
        <v>549</v>
      </c>
      <c r="C255" s="56">
        <v>36640</v>
      </c>
      <c r="D255" s="57">
        <v>0.8411805555555555</v>
      </c>
    </row>
    <row r="256" spans="1:4" ht="12.75">
      <c r="A256" t="s">
        <v>550</v>
      </c>
      <c r="B256" t="s">
        <v>551</v>
      </c>
      <c r="C256" s="56">
        <v>36640</v>
      </c>
      <c r="D256" s="57">
        <v>0.8413078703703704</v>
      </c>
    </row>
    <row r="257" spans="1:4" ht="12.75">
      <c r="A257" t="s">
        <v>552</v>
      </c>
      <c r="B257" t="s">
        <v>553</v>
      </c>
      <c r="C257" s="56">
        <v>36640</v>
      </c>
      <c r="D257" s="57">
        <v>0.8414467592592593</v>
      </c>
    </row>
    <row r="258" spans="1:4" ht="12.75">
      <c r="A258" t="s">
        <v>554</v>
      </c>
      <c r="B258" t="s">
        <v>555</v>
      </c>
      <c r="C258" s="56">
        <v>36640</v>
      </c>
      <c r="D258" s="57">
        <v>0.8415856481481482</v>
      </c>
    </row>
    <row r="259" spans="1:4" ht="12.75">
      <c r="A259" t="s">
        <v>556</v>
      </c>
      <c r="B259" t="s">
        <v>557</v>
      </c>
      <c r="C259" s="56">
        <v>36640</v>
      </c>
      <c r="D259" s="57">
        <v>0.8417129629629629</v>
      </c>
    </row>
    <row r="260" spans="1:4" ht="12.75">
      <c r="A260" t="s">
        <v>558</v>
      </c>
      <c r="B260" t="s">
        <v>559</v>
      </c>
      <c r="C260" s="56">
        <v>36640</v>
      </c>
      <c r="D260" s="57">
        <v>0.8418402777777777</v>
      </c>
    </row>
    <row r="261" spans="1:4" ht="12.75">
      <c r="A261" t="s">
        <v>560</v>
      </c>
      <c r="B261" t="s">
        <v>561</v>
      </c>
      <c r="C261" s="56">
        <v>36640</v>
      </c>
      <c r="D261" s="57">
        <v>0.8419791666666666</v>
      </c>
    </row>
    <row r="262" spans="1:4" ht="12.75">
      <c r="A262" t="s">
        <v>562</v>
      </c>
      <c r="B262" t="s">
        <v>563</v>
      </c>
      <c r="C262" s="56">
        <v>36640</v>
      </c>
      <c r="D262" s="57">
        <v>0.8421064814814815</v>
      </c>
    </row>
    <row r="263" spans="1:4" ht="12.75">
      <c r="A263" t="s">
        <v>564</v>
      </c>
      <c r="B263" t="s">
        <v>565</v>
      </c>
      <c r="C263" s="56">
        <v>36640</v>
      </c>
      <c r="D263" s="57">
        <v>0.8422337962962962</v>
      </c>
    </row>
    <row r="264" spans="1:4" ht="12.75">
      <c r="A264" t="s">
        <v>566</v>
      </c>
      <c r="B264" t="s">
        <v>567</v>
      </c>
      <c r="C264" s="56">
        <v>36640</v>
      </c>
      <c r="D264" s="57">
        <v>0.8423726851851852</v>
      </c>
    </row>
    <row r="265" spans="1:4" ht="12.75">
      <c r="A265" t="s">
        <v>568</v>
      </c>
      <c r="B265" t="s">
        <v>569</v>
      </c>
      <c r="C265" s="56">
        <v>36640</v>
      </c>
      <c r="D265" s="57">
        <v>0.8425</v>
      </c>
    </row>
    <row r="266" spans="1:4" ht="12.75">
      <c r="A266" t="s">
        <v>570</v>
      </c>
      <c r="B266" t="s">
        <v>571</v>
      </c>
      <c r="C266" s="56">
        <v>36640</v>
      </c>
      <c r="D266" s="57">
        <v>0.8426388888888888</v>
      </c>
    </row>
    <row r="267" spans="1:4" ht="12.75">
      <c r="A267" t="s">
        <v>572</v>
      </c>
      <c r="B267" t="s">
        <v>573</v>
      </c>
      <c r="C267" s="56">
        <v>36640</v>
      </c>
      <c r="D267" s="57">
        <v>0.8427662037037037</v>
      </c>
    </row>
    <row r="268" spans="1:4" ht="12.75">
      <c r="A268" t="s">
        <v>574</v>
      </c>
      <c r="B268" t="s">
        <v>575</v>
      </c>
      <c r="C268" s="56">
        <v>36640</v>
      </c>
      <c r="D268" s="57">
        <v>0.8429050925925926</v>
      </c>
    </row>
    <row r="269" spans="1:4" ht="12.75">
      <c r="A269" t="s">
        <v>576</v>
      </c>
      <c r="B269" t="s">
        <v>577</v>
      </c>
      <c r="C269" s="56">
        <v>36640</v>
      </c>
      <c r="D269" s="57">
        <v>0.8430324074074074</v>
      </c>
    </row>
    <row r="270" spans="1:4" ht="12.75">
      <c r="A270" t="s">
        <v>578</v>
      </c>
      <c r="B270" t="s">
        <v>579</v>
      </c>
      <c r="C270" s="56">
        <v>36640</v>
      </c>
      <c r="D270" s="57">
        <v>0.8431712962962963</v>
      </c>
    </row>
    <row r="271" spans="1:4" ht="12.75">
      <c r="A271" t="s">
        <v>580</v>
      </c>
      <c r="B271" t="s">
        <v>581</v>
      </c>
      <c r="C271" s="56">
        <v>36640</v>
      </c>
      <c r="D271" s="57">
        <v>0.843298611111111</v>
      </c>
    </row>
    <row r="272" spans="1:4" ht="12.75">
      <c r="A272" t="s">
        <v>582</v>
      </c>
      <c r="B272" t="s">
        <v>583</v>
      </c>
      <c r="C272" s="56">
        <v>36640</v>
      </c>
      <c r="D272" s="57">
        <v>0.8434375</v>
      </c>
    </row>
    <row r="273" spans="1:4" ht="12.75">
      <c r="A273" t="s">
        <v>584</v>
      </c>
      <c r="B273" t="s">
        <v>585</v>
      </c>
      <c r="C273" s="56">
        <v>36640</v>
      </c>
      <c r="D273" s="57">
        <v>0.8435648148148148</v>
      </c>
    </row>
    <row r="274" spans="1:4" ht="12.75">
      <c r="A274" t="s">
        <v>586</v>
      </c>
      <c r="B274" t="s">
        <v>587</v>
      </c>
      <c r="C274" s="56">
        <v>36640</v>
      </c>
      <c r="D274" s="57">
        <v>0.8436921296296296</v>
      </c>
    </row>
    <row r="275" spans="1:4" ht="12.75">
      <c r="A275" t="s">
        <v>588</v>
      </c>
      <c r="B275" t="s">
        <v>589</v>
      </c>
      <c r="C275" s="56">
        <v>36640</v>
      </c>
      <c r="D275" s="57">
        <v>0.8438310185185185</v>
      </c>
    </row>
    <row r="276" spans="1:4" ht="12.75">
      <c r="A276" t="s">
        <v>590</v>
      </c>
      <c r="B276" t="s">
        <v>591</v>
      </c>
      <c r="C276" s="56">
        <v>36640</v>
      </c>
      <c r="D276" s="57">
        <v>0.8439467592592593</v>
      </c>
    </row>
    <row r="277" spans="1:4" ht="12.75">
      <c r="A277" t="s">
        <v>592</v>
      </c>
      <c r="B277" t="s">
        <v>593</v>
      </c>
      <c r="C277" s="56">
        <v>36640</v>
      </c>
      <c r="D277" s="57">
        <v>0.8440856481481481</v>
      </c>
    </row>
    <row r="278" spans="1:4" ht="12.75">
      <c r="A278" t="s">
        <v>594</v>
      </c>
      <c r="B278" t="s">
        <v>595</v>
      </c>
      <c r="C278" s="56">
        <v>36640</v>
      </c>
      <c r="D278" s="57">
        <v>0.844212962962963</v>
      </c>
    </row>
    <row r="279" spans="1:4" ht="12.75">
      <c r="A279" t="s">
        <v>596</v>
      </c>
      <c r="B279" t="s">
        <v>597</v>
      </c>
      <c r="C279" s="56">
        <v>36640</v>
      </c>
      <c r="D279" s="57">
        <v>0.8443402777777779</v>
      </c>
    </row>
    <row r="280" spans="1:4" ht="12.75">
      <c r="A280" t="s">
        <v>598</v>
      </c>
      <c r="B280" t="s">
        <v>599</v>
      </c>
      <c r="C280" s="56">
        <v>36640</v>
      </c>
      <c r="D280" s="57">
        <v>0.8444791666666666</v>
      </c>
    </row>
    <row r="281" spans="1:4" ht="12.75">
      <c r="A281" t="s">
        <v>600</v>
      </c>
      <c r="B281" t="s">
        <v>601</v>
      </c>
      <c r="C281" s="56">
        <v>36640</v>
      </c>
      <c r="D281" s="57">
        <v>0.8446064814814815</v>
      </c>
    </row>
    <row r="282" spans="1:4" ht="12.75">
      <c r="A282" t="s">
        <v>602</v>
      </c>
      <c r="B282" t="s">
        <v>603</v>
      </c>
      <c r="C282" s="56">
        <v>36640</v>
      </c>
      <c r="D282" s="57">
        <v>0.8447337962962963</v>
      </c>
    </row>
    <row r="283" spans="1:4" ht="12.75">
      <c r="A283" t="s">
        <v>604</v>
      </c>
      <c r="B283" t="s">
        <v>605</v>
      </c>
      <c r="C283" s="56">
        <v>36640</v>
      </c>
      <c r="D283" s="57">
        <v>0.8448726851851852</v>
      </c>
    </row>
    <row r="284" spans="1:4" ht="12.75">
      <c r="A284" t="s">
        <v>606</v>
      </c>
      <c r="B284" t="s">
        <v>607</v>
      </c>
      <c r="C284" s="56">
        <v>36640</v>
      </c>
      <c r="D284" s="57">
        <v>0.845011574074074</v>
      </c>
    </row>
    <row r="285" spans="1:4" ht="12.75">
      <c r="A285" t="s">
        <v>608</v>
      </c>
      <c r="B285" t="s">
        <v>609</v>
      </c>
      <c r="C285" s="56">
        <v>36640</v>
      </c>
      <c r="D285" s="57">
        <v>0.845138888888889</v>
      </c>
    </row>
    <row r="286" spans="1:4" ht="12.75">
      <c r="A286" t="s">
        <v>610</v>
      </c>
      <c r="B286" t="s">
        <v>611</v>
      </c>
      <c r="C286" s="56">
        <v>36640</v>
      </c>
      <c r="D286" s="57">
        <v>0.8452777777777777</v>
      </c>
    </row>
    <row r="287" spans="1:4" ht="12.75">
      <c r="A287" t="s">
        <v>612</v>
      </c>
      <c r="B287" t="s">
        <v>613</v>
      </c>
      <c r="C287" s="56">
        <v>36640</v>
      </c>
      <c r="D287" s="57">
        <v>0.8454050925925927</v>
      </c>
    </row>
    <row r="288" spans="1:4" ht="12.75">
      <c r="A288" t="s">
        <v>614</v>
      </c>
      <c r="B288" t="s">
        <v>615</v>
      </c>
      <c r="C288" s="56">
        <v>36640</v>
      </c>
      <c r="D288" s="57">
        <v>0.8455439814814815</v>
      </c>
    </row>
    <row r="289" spans="1:4" ht="12.75">
      <c r="A289" t="s">
        <v>616</v>
      </c>
      <c r="B289" t="s">
        <v>617</v>
      </c>
      <c r="C289" s="56">
        <v>36640</v>
      </c>
      <c r="D289" s="57">
        <v>0.8456828703703704</v>
      </c>
    </row>
    <row r="290" spans="1:4" ht="12.75">
      <c r="A290" t="s">
        <v>618</v>
      </c>
      <c r="B290" t="s">
        <v>619</v>
      </c>
      <c r="C290" s="56">
        <v>36640</v>
      </c>
      <c r="D290" s="57">
        <v>0.8458101851851851</v>
      </c>
    </row>
    <row r="291" spans="1:4" ht="12.75">
      <c r="A291" t="s">
        <v>620</v>
      </c>
      <c r="B291" t="s">
        <v>621</v>
      </c>
      <c r="C291" s="56">
        <v>36640</v>
      </c>
      <c r="D291" s="57">
        <v>0.8459375</v>
      </c>
    </row>
    <row r="292" spans="1:4" ht="12.75">
      <c r="A292" t="s">
        <v>622</v>
      </c>
      <c r="B292" t="s">
        <v>623</v>
      </c>
      <c r="C292" s="56">
        <v>36640</v>
      </c>
      <c r="D292" s="57">
        <v>0.8460648148148149</v>
      </c>
    </row>
    <row r="293" spans="1:4" ht="12.75">
      <c r="A293" t="s">
        <v>624</v>
      </c>
      <c r="B293" t="s">
        <v>625</v>
      </c>
      <c r="C293" s="56">
        <v>36640</v>
      </c>
      <c r="D293" s="57">
        <v>0.8462037037037037</v>
      </c>
    </row>
    <row r="294" spans="1:4" ht="12.75">
      <c r="A294" t="s">
        <v>626</v>
      </c>
      <c r="B294" t="s">
        <v>627</v>
      </c>
      <c r="C294" s="56">
        <v>36640</v>
      </c>
      <c r="D294" s="57">
        <v>0.8463310185185186</v>
      </c>
    </row>
    <row r="295" spans="1:4" ht="12.75">
      <c r="A295" t="s">
        <v>628</v>
      </c>
      <c r="B295" t="s">
        <v>629</v>
      </c>
      <c r="C295" s="56">
        <v>36640</v>
      </c>
      <c r="D295" s="57">
        <v>0.8464699074074074</v>
      </c>
    </row>
    <row r="296" spans="1:4" ht="12.75">
      <c r="A296" t="s">
        <v>630</v>
      </c>
      <c r="B296" t="s">
        <v>631</v>
      </c>
      <c r="C296" s="56">
        <v>36640</v>
      </c>
      <c r="D296" s="57">
        <v>0.8465972222222223</v>
      </c>
    </row>
    <row r="297" spans="1:4" ht="12.75">
      <c r="A297" t="s">
        <v>632</v>
      </c>
      <c r="B297" t="s">
        <v>633</v>
      </c>
      <c r="C297" s="56">
        <v>36640</v>
      </c>
      <c r="D297" s="57">
        <v>0.8467245370370371</v>
      </c>
    </row>
    <row r="298" spans="1:4" ht="12.75">
      <c r="A298" t="s">
        <v>634</v>
      </c>
      <c r="B298" t="s">
        <v>635</v>
      </c>
      <c r="C298" s="56">
        <v>36640</v>
      </c>
      <c r="D298" s="57">
        <v>0.846875</v>
      </c>
    </row>
    <row r="299" spans="1:4" ht="12.75">
      <c r="A299" t="s">
        <v>636</v>
      </c>
      <c r="B299" t="s">
        <v>637</v>
      </c>
      <c r="C299" s="56">
        <v>36640</v>
      </c>
      <c r="D299" s="57">
        <v>0.8469907407407408</v>
      </c>
    </row>
    <row r="300" spans="1:4" ht="12.75">
      <c r="A300" t="s">
        <v>638</v>
      </c>
      <c r="B300" t="s">
        <v>639</v>
      </c>
      <c r="C300" s="56">
        <v>36640</v>
      </c>
      <c r="D300" s="57">
        <v>0.8471296296296296</v>
      </c>
    </row>
    <row r="301" spans="1:4" ht="12.75">
      <c r="A301" t="s">
        <v>640</v>
      </c>
      <c r="B301" t="s">
        <v>641</v>
      </c>
      <c r="C301" s="56">
        <v>36640</v>
      </c>
      <c r="D301" s="57">
        <v>0.8472569444444445</v>
      </c>
    </row>
    <row r="302" spans="1:4" ht="12.75">
      <c r="A302" t="s">
        <v>642</v>
      </c>
      <c r="B302" t="s">
        <v>643</v>
      </c>
      <c r="C302" s="56">
        <v>36640</v>
      </c>
      <c r="D302" s="57">
        <v>0.8473842592592593</v>
      </c>
    </row>
    <row r="303" spans="1:4" ht="12.75">
      <c r="A303" t="s">
        <v>644</v>
      </c>
      <c r="B303" t="s">
        <v>645</v>
      </c>
      <c r="C303" s="56">
        <v>36640</v>
      </c>
      <c r="D303" s="57">
        <v>0.8475115740740741</v>
      </c>
    </row>
    <row r="304" spans="1:4" ht="12.75">
      <c r="A304" t="s">
        <v>646</v>
      </c>
      <c r="B304" t="s">
        <v>647</v>
      </c>
      <c r="C304" s="56">
        <v>36640</v>
      </c>
      <c r="D304" s="57">
        <v>0.847650462962963</v>
      </c>
    </row>
    <row r="305" spans="1:4" ht="12.75">
      <c r="A305" t="s">
        <v>648</v>
      </c>
      <c r="B305" t="s">
        <v>649</v>
      </c>
      <c r="C305" s="56">
        <v>36640</v>
      </c>
      <c r="D305" s="57">
        <v>0.8477777777777779</v>
      </c>
    </row>
    <row r="306" spans="1:4" ht="12.75">
      <c r="A306" t="s">
        <v>650</v>
      </c>
      <c r="B306" t="s">
        <v>651</v>
      </c>
      <c r="C306" s="56">
        <v>36640</v>
      </c>
      <c r="D306" s="57">
        <v>0.8479050925925926</v>
      </c>
    </row>
    <row r="307" spans="1:4" ht="12.75">
      <c r="A307" t="s">
        <v>652</v>
      </c>
      <c r="B307" t="s">
        <v>653</v>
      </c>
      <c r="C307" s="56">
        <v>36640</v>
      </c>
      <c r="D307" s="57">
        <v>0.8480324074074074</v>
      </c>
    </row>
    <row r="308" spans="1:4" ht="12.75">
      <c r="A308" t="s">
        <v>654</v>
      </c>
      <c r="B308" t="s">
        <v>655</v>
      </c>
      <c r="C308" s="56">
        <v>36640</v>
      </c>
      <c r="D308" s="57">
        <v>0.8481712962962963</v>
      </c>
    </row>
    <row r="309" spans="1:4" ht="12.75">
      <c r="A309" t="s">
        <v>656</v>
      </c>
      <c r="B309" t="s">
        <v>657</v>
      </c>
      <c r="C309" s="56">
        <v>36640</v>
      </c>
      <c r="D309" s="57">
        <v>0.8483101851851852</v>
      </c>
    </row>
    <row r="310" spans="1:4" ht="12.75">
      <c r="A310" t="s">
        <v>658</v>
      </c>
      <c r="B310" t="s">
        <v>659</v>
      </c>
      <c r="C310" s="56">
        <v>36640</v>
      </c>
      <c r="D310" s="57">
        <v>0.8484375</v>
      </c>
    </row>
    <row r="311" spans="1:4" ht="12.75">
      <c r="A311" t="s">
        <v>660</v>
      </c>
      <c r="B311" t="s">
        <v>661</v>
      </c>
      <c r="C311" s="56">
        <v>36640</v>
      </c>
      <c r="D311" s="57">
        <v>0.8485648148148148</v>
      </c>
    </row>
    <row r="312" spans="1:4" ht="12.75">
      <c r="A312" t="s">
        <v>662</v>
      </c>
      <c r="B312" t="s">
        <v>663</v>
      </c>
      <c r="C312" s="56">
        <v>36640</v>
      </c>
      <c r="D312" s="57">
        <v>0.8486805555555555</v>
      </c>
    </row>
    <row r="313" spans="1:4" ht="12.75">
      <c r="A313" t="s">
        <v>664</v>
      </c>
      <c r="B313" t="s">
        <v>665</v>
      </c>
      <c r="C313" s="56">
        <v>36640</v>
      </c>
      <c r="D313" s="57">
        <v>0.8488194444444445</v>
      </c>
    </row>
    <row r="314" spans="1:4" ht="12.75">
      <c r="A314" t="s">
        <v>666</v>
      </c>
      <c r="B314" t="s">
        <v>667</v>
      </c>
      <c r="C314" s="56">
        <v>36640</v>
      </c>
      <c r="D314" s="57">
        <v>0.8489583333333334</v>
      </c>
    </row>
    <row r="315" spans="1:4" ht="12.75">
      <c r="A315" t="s">
        <v>668</v>
      </c>
      <c r="B315" t="s">
        <v>669</v>
      </c>
      <c r="C315" s="56">
        <v>36640</v>
      </c>
      <c r="D315" s="57">
        <v>0.8490856481481481</v>
      </c>
    </row>
    <row r="316" spans="1:4" ht="12.75">
      <c r="A316" t="s">
        <v>670</v>
      </c>
      <c r="B316" t="s">
        <v>671</v>
      </c>
      <c r="C316" s="56">
        <v>36640</v>
      </c>
      <c r="D316" s="57">
        <v>0.8492361111111112</v>
      </c>
    </row>
    <row r="317" spans="1:4" ht="12.75">
      <c r="A317" t="s">
        <v>672</v>
      </c>
      <c r="B317" t="s">
        <v>673</v>
      </c>
      <c r="C317" s="56">
        <v>36640</v>
      </c>
      <c r="D317" s="57">
        <v>0.849363425925926</v>
      </c>
    </row>
    <row r="318" spans="1:4" ht="12.75">
      <c r="A318" t="s">
        <v>674</v>
      </c>
      <c r="B318" t="s">
        <v>675</v>
      </c>
      <c r="C318" s="56">
        <v>36640</v>
      </c>
      <c r="D318" s="57">
        <v>0.8495023148148149</v>
      </c>
    </row>
    <row r="319" spans="1:4" ht="12.75">
      <c r="A319" t="s">
        <v>676</v>
      </c>
      <c r="B319" t="s">
        <v>677</v>
      </c>
      <c r="C319" s="56">
        <v>36640</v>
      </c>
      <c r="D319" s="57">
        <v>0.8496296296296296</v>
      </c>
    </row>
    <row r="320" spans="1:4" ht="12.75">
      <c r="A320" t="s">
        <v>678</v>
      </c>
      <c r="B320" t="s">
        <v>679</v>
      </c>
      <c r="C320" s="56">
        <v>36640</v>
      </c>
      <c r="D320" s="57">
        <v>0.8497569444444445</v>
      </c>
    </row>
    <row r="321" spans="1:4" ht="12.75">
      <c r="A321" t="s">
        <v>680</v>
      </c>
      <c r="B321" t="s">
        <v>681</v>
      </c>
      <c r="C321" s="56">
        <v>36640</v>
      </c>
      <c r="D321" s="57">
        <v>0.8498842592592593</v>
      </c>
    </row>
    <row r="322" spans="1:4" ht="12.75">
      <c r="A322" t="s">
        <v>682</v>
      </c>
      <c r="B322" t="s">
        <v>683</v>
      </c>
      <c r="C322" s="56">
        <v>36640</v>
      </c>
      <c r="D322" s="57">
        <v>0.8500347222222223</v>
      </c>
    </row>
    <row r="323" spans="1:4" ht="12.75">
      <c r="A323" t="s">
        <v>684</v>
      </c>
      <c r="B323" t="s">
        <v>685</v>
      </c>
      <c r="C323" s="56">
        <v>36640</v>
      </c>
      <c r="D323" s="57">
        <v>0.8501504629629629</v>
      </c>
    </row>
    <row r="324" spans="1:4" ht="12.75">
      <c r="A324" t="s">
        <v>686</v>
      </c>
      <c r="B324" t="s">
        <v>687</v>
      </c>
      <c r="C324" s="56">
        <v>36640</v>
      </c>
      <c r="D324" s="57">
        <v>0.8502662037037036</v>
      </c>
    </row>
    <row r="325" spans="1:4" ht="12.75">
      <c r="A325" t="s">
        <v>688</v>
      </c>
      <c r="B325" t="s">
        <v>689</v>
      </c>
      <c r="C325" s="56">
        <v>36640</v>
      </c>
      <c r="D325" s="57">
        <v>0.8504050925925926</v>
      </c>
    </row>
    <row r="326" spans="1:4" ht="12.75">
      <c r="A326" t="s">
        <v>690</v>
      </c>
      <c r="B326" t="s">
        <v>691</v>
      </c>
      <c r="C326" s="56">
        <v>36640</v>
      </c>
      <c r="D326" s="57">
        <v>0.8505324074074073</v>
      </c>
    </row>
    <row r="327" spans="1:4" ht="12.75">
      <c r="A327" t="s">
        <v>692</v>
      </c>
      <c r="B327" t="s">
        <v>693</v>
      </c>
      <c r="C327" s="56">
        <v>36640</v>
      </c>
      <c r="D327" s="57">
        <v>0.8506712962962962</v>
      </c>
    </row>
    <row r="328" spans="1:4" ht="12.75">
      <c r="A328" t="s">
        <v>694</v>
      </c>
      <c r="B328" t="s">
        <v>695</v>
      </c>
      <c r="C328" s="56">
        <v>36640</v>
      </c>
      <c r="D328" s="57">
        <v>0.8508449074074074</v>
      </c>
    </row>
    <row r="329" spans="1:4" ht="12.75">
      <c r="A329" t="s">
        <v>696</v>
      </c>
      <c r="B329" t="s">
        <v>697</v>
      </c>
      <c r="C329" s="56">
        <v>36640</v>
      </c>
      <c r="D329" s="57">
        <v>0.8509606481481482</v>
      </c>
    </row>
    <row r="330" spans="1:4" ht="12.75">
      <c r="A330" t="s">
        <v>698</v>
      </c>
      <c r="B330" t="s">
        <v>699</v>
      </c>
      <c r="C330" s="56">
        <v>36640</v>
      </c>
      <c r="D330" s="57">
        <v>0.851099537037037</v>
      </c>
    </row>
    <row r="331" spans="1:4" ht="12.75">
      <c r="A331" t="s">
        <v>700</v>
      </c>
      <c r="B331" t="s">
        <v>701</v>
      </c>
      <c r="C331" s="56">
        <v>36640</v>
      </c>
      <c r="D331" s="57">
        <v>0.8512731481481483</v>
      </c>
    </row>
    <row r="332" spans="1:4" ht="12.75">
      <c r="A332" t="s">
        <v>702</v>
      </c>
      <c r="B332" t="s">
        <v>703</v>
      </c>
      <c r="C332" s="56">
        <v>36640</v>
      </c>
      <c r="D332" s="57">
        <v>0.8513888888888889</v>
      </c>
    </row>
    <row r="333" spans="1:4" ht="12.75">
      <c r="A333" t="s">
        <v>704</v>
      </c>
      <c r="B333" t="s">
        <v>705</v>
      </c>
      <c r="C333" s="56">
        <v>36640</v>
      </c>
      <c r="D333" s="57">
        <v>0.8515162037037037</v>
      </c>
    </row>
    <row r="334" spans="1:4" ht="12.75">
      <c r="A334" t="s">
        <v>706</v>
      </c>
      <c r="B334" t="s">
        <v>707</v>
      </c>
      <c r="C334" s="56">
        <v>36640</v>
      </c>
      <c r="D334" s="57">
        <v>0.8516319444444443</v>
      </c>
    </row>
    <row r="335" spans="1:4" ht="12.75">
      <c r="A335" t="s">
        <v>708</v>
      </c>
      <c r="B335" t="s">
        <v>709</v>
      </c>
      <c r="C335" s="56">
        <v>36640</v>
      </c>
      <c r="D335" s="57">
        <v>0.8517708333333333</v>
      </c>
    </row>
    <row r="336" spans="1:4" ht="12.75">
      <c r="A336" t="s">
        <v>710</v>
      </c>
      <c r="B336" t="s">
        <v>711</v>
      </c>
      <c r="C336" s="56">
        <v>36640</v>
      </c>
      <c r="D336" s="57">
        <v>0.8518981481481481</v>
      </c>
    </row>
    <row r="337" spans="1:4" ht="12.75">
      <c r="A337" t="s">
        <v>712</v>
      </c>
      <c r="B337" t="s">
        <v>713</v>
      </c>
      <c r="C337" s="56">
        <v>36640</v>
      </c>
      <c r="D337" s="57">
        <v>0.852025462962963</v>
      </c>
    </row>
    <row r="338" spans="1:4" ht="12.75">
      <c r="A338" t="s">
        <v>714</v>
      </c>
      <c r="B338" t="s">
        <v>715</v>
      </c>
      <c r="C338" s="56">
        <v>36640</v>
      </c>
      <c r="D338" s="57">
        <v>0.852175925925926</v>
      </c>
    </row>
    <row r="339" spans="1:4" ht="12.75">
      <c r="A339" t="s">
        <v>716</v>
      </c>
      <c r="B339" t="s">
        <v>717</v>
      </c>
      <c r="C339" s="56">
        <v>36640</v>
      </c>
      <c r="D339" s="57">
        <v>0.8523032407407407</v>
      </c>
    </row>
    <row r="340" spans="1:4" ht="12.75">
      <c r="A340" t="s">
        <v>718</v>
      </c>
      <c r="B340" t="s">
        <v>719</v>
      </c>
      <c r="C340" s="56">
        <v>36640</v>
      </c>
      <c r="D340" s="57">
        <v>0.8524421296296296</v>
      </c>
    </row>
    <row r="341" spans="1:4" ht="12.75">
      <c r="A341" t="s">
        <v>720</v>
      </c>
      <c r="B341" t="s">
        <v>721</v>
      </c>
      <c r="C341" s="56">
        <v>36640</v>
      </c>
      <c r="D341" s="57">
        <v>0.8525810185185185</v>
      </c>
    </row>
    <row r="342" spans="1:4" ht="12.75">
      <c r="A342" t="s">
        <v>722</v>
      </c>
      <c r="B342" t="s">
        <v>723</v>
      </c>
      <c r="C342" s="56">
        <v>36640</v>
      </c>
      <c r="D342" s="57">
        <v>0.8527083333333333</v>
      </c>
    </row>
    <row r="343" spans="1:4" ht="12.75">
      <c r="A343" t="s">
        <v>724</v>
      </c>
      <c r="B343" t="s">
        <v>725</v>
      </c>
      <c r="C343" s="56">
        <v>36640</v>
      </c>
      <c r="D343" s="57">
        <v>0.8528356481481482</v>
      </c>
    </row>
    <row r="344" spans="1:4" ht="12.75">
      <c r="A344" t="s">
        <v>726</v>
      </c>
      <c r="B344" t="s">
        <v>727</v>
      </c>
      <c r="C344" s="56">
        <v>36640</v>
      </c>
      <c r="D344" s="57">
        <v>0.8529745370370371</v>
      </c>
    </row>
    <row r="345" spans="1:4" ht="12.75">
      <c r="A345" t="s">
        <v>728</v>
      </c>
      <c r="B345" t="s">
        <v>729</v>
      </c>
      <c r="C345" s="56">
        <v>36640</v>
      </c>
      <c r="D345" s="57">
        <v>0.8531018518518518</v>
      </c>
    </row>
    <row r="346" spans="1:4" ht="12.75">
      <c r="A346" t="s">
        <v>730</v>
      </c>
      <c r="B346" t="s">
        <v>731</v>
      </c>
      <c r="C346" s="56">
        <v>36640</v>
      </c>
      <c r="D346" s="57">
        <v>0.8532638888888888</v>
      </c>
    </row>
    <row r="347" spans="1:4" ht="12.75">
      <c r="A347" t="s">
        <v>732</v>
      </c>
      <c r="B347" t="s">
        <v>733</v>
      </c>
      <c r="C347" s="56">
        <v>36640</v>
      </c>
      <c r="D347" s="57">
        <v>0.8533912037037038</v>
      </c>
    </row>
    <row r="348" spans="1:4" ht="12.75">
      <c r="A348" t="s">
        <v>734</v>
      </c>
      <c r="B348" t="s">
        <v>735</v>
      </c>
      <c r="C348" s="56">
        <v>36640</v>
      </c>
      <c r="D348" s="57">
        <v>0.8535069444444444</v>
      </c>
    </row>
    <row r="349" spans="1:4" ht="12.75">
      <c r="A349" t="s">
        <v>736</v>
      </c>
      <c r="B349" t="s">
        <v>737</v>
      </c>
      <c r="C349" s="56">
        <v>36640</v>
      </c>
      <c r="D349" s="57">
        <v>0.8536458333333333</v>
      </c>
    </row>
    <row r="350" spans="1:4" ht="12.75">
      <c r="A350" t="s">
        <v>738</v>
      </c>
      <c r="B350" t="s">
        <v>739</v>
      </c>
      <c r="C350" s="56">
        <v>36640</v>
      </c>
      <c r="D350" s="57">
        <v>0.8537731481481482</v>
      </c>
    </row>
    <row r="351" spans="1:4" ht="12.75">
      <c r="A351" t="s">
        <v>740</v>
      </c>
      <c r="B351" t="s">
        <v>741</v>
      </c>
      <c r="C351" s="56">
        <v>36640</v>
      </c>
      <c r="D351" s="57">
        <v>0.8539120370370371</v>
      </c>
    </row>
    <row r="352" spans="1:4" ht="12.75">
      <c r="A352" t="s">
        <v>742</v>
      </c>
      <c r="B352" t="s">
        <v>743</v>
      </c>
      <c r="C352" s="56">
        <v>36640</v>
      </c>
      <c r="D352" s="57">
        <v>0.854050925925926</v>
      </c>
    </row>
    <row r="353" spans="1:4" ht="12.75">
      <c r="A353" t="s">
        <v>744</v>
      </c>
      <c r="B353" t="s">
        <v>745</v>
      </c>
      <c r="C353" s="56">
        <v>36640</v>
      </c>
      <c r="D353" s="57">
        <v>0.8541782407407408</v>
      </c>
    </row>
    <row r="354" spans="1:4" ht="12.75">
      <c r="A354" t="s">
        <v>746</v>
      </c>
      <c r="B354" t="s">
        <v>747</v>
      </c>
      <c r="C354" s="56">
        <v>36640</v>
      </c>
      <c r="D354" s="57">
        <v>0.8543171296296297</v>
      </c>
    </row>
    <row r="355" spans="1:4" ht="12.75">
      <c r="A355" t="s">
        <v>748</v>
      </c>
      <c r="B355" t="s">
        <v>749</v>
      </c>
      <c r="C355" s="56">
        <v>36640</v>
      </c>
      <c r="D355" s="57">
        <v>0.8544560185185185</v>
      </c>
    </row>
    <row r="356" spans="1:4" ht="12.75">
      <c r="A356" t="s">
        <v>750</v>
      </c>
      <c r="B356" t="s">
        <v>751</v>
      </c>
      <c r="C356" s="56">
        <v>36640</v>
      </c>
      <c r="D356" s="57">
        <v>0.8546180555555556</v>
      </c>
    </row>
    <row r="357" spans="1:4" ht="12.75">
      <c r="A357" t="s">
        <v>752</v>
      </c>
      <c r="B357" t="s">
        <v>753</v>
      </c>
      <c r="C357" s="56">
        <v>36640</v>
      </c>
      <c r="D357" s="57">
        <v>0.8547916666666667</v>
      </c>
    </row>
    <row r="358" spans="1:4" ht="12.75">
      <c r="A358" t="s">
        <v>754</v>
      </c>
      <c r="B358" t="s">
        <v>755</v>
      </c>
      <c r="C358" s="56">
        <v>36640</v>
      </c>
      <c r="D358" s="57">
        <v>0.8549305555555556</v>
      </c>
    </row>
    <row r="359" spans="1:4" ht="12.75">
      <c r="A359" t="s">
        <v>756</v>
      </c>
      <c r="B359" t="s">
        <v>757</v>
      </c>
      <c r="C359" s="56">
        <v>36640</v>
      </c>
      <c r="D359" s="57">
        <v>0.8551041666666667</v>
      </c>
    </row>
    <row r="360" spans="1:4" ht="12.75">
      <c r="A360" t="s">
        <v>758</v>
      </c>
      <c r="B360" t="s">
        <v>759</v>
      </c>
      <c r="C360" s="56">
        <v>36640</v>
      </c>
      <c r="D360" s="57">
        <v>0.8552199074074074</v>
      </c>
    </row>
    <row r="361" spans="1:4" ht="12.75">
      <c r="A361" t="s">
        <v>760</v>
      </c>
      <c r="B361" t="s">
        <v>761</v>
      </c>
      <c r="C361" s="56">
        <v>36640</v>
      </c>
      <c r="D361" s="57">
        <v>0.8553472222222221</v>
      </c>
    </row>
    <row r="362" spans="1:4" ht="12.75">
      <c r="A362" t="s">
        <v>762</v>
      </c>
      <c r="B362" t="s">
        <v>763</v>
      </c>
      <c r="C362" s="56">
        <v>36640</v>
      </c>
      <c r="D362" s="57">
        <v>0.855474537037037</v>
      </c>
    </row>
    <row r="363" spans="1:4" ht="12.75">
      <c r="A363" t="s">
        <v>764</v>
      </c>
      <c r="B363" t="s">
        <v>765</v>
      </c>
      <c r="C363" s="56">
        <v>36640</v>
      </c>
      <c r="D363" s="57">
        <v>0.8556018518518519</v>
      </c>
    </row>
    <row r="364" spans="1:4" ht="12.75">
      <c r="A364" t="s">
        <v>766</v>
      </c>
      <c r="B364" t="s">
        <v>767</v>
      </c>
      <c r="C364" s="56">
        <v>36640</v>
      </c>
      <c r="D364" s="57">
        <v>0.8557291666666668</v>
      </c>
    </row>
    <row r="365" spans="1:4" ht="12.75">
      <c r="A365" t="s">
        <v>768</v>
      </c>
      <c r="B365" t="s">
        <v>769</v>
      </c>
      <c r="C365" s="56">
        <v>36640</v>
      </c>
      <c r="D365" s="57">
        <v>0.8558680555555555</v>
      </c>
    </row>
    <row r="366" spans="1:4" ht="12.75">
      <c r="A366" t="s">
        <v>770</v>
      </c>
      <c r="B366" t="s">
        <v>771</v>
      </c>
      <c r="C366" s="56">
        <v>36640</v>
      </c>
      <c r="D366" s="57">
        <v>0.8559953703703704</v>
      </c>
    </row>
    <row r="367" spans="1:4" ht="12.75">
      <c r="A367" t="s">
        <v>772</v>
      </c>
      <c r="B367" t="s">
        <v>773</v>
      </c>
      <c r="C367" s="56">
        <v>36640</v>
      </c>
      <c r="D367" s="57">
        <v>0.8561226851851852</v>
      </c>
    </row>
    <row r="368" spans="1:4" ht="12.75">
      <c r="A368" t="s">
        <v>774</v>
      </c>
      <c r="B368" t="s">
        <v>775</v>
      </c>
      <c r="C368" s="56">
        <v>36640</v>
      </c>
      <c r="D368" s="57">
        <v>0.8562615740740741</v>
      </c>
    </row>
    <row r="369" spans="1:4" ht="12.75">
      <c r="A369" t="s">
        <v>776</v>
      </c>
      <c r="B369" t="s">
        <v>777</v>
      </c>
      <c r="C369" s="56">
        <v>36640</v>
      </c>
      <c r="D369" s="57">
        <v>0.8564004629629629</v>
      </c>
    </row>
    <row r="370" spans="1:4" ht="12.75">
      <c r="A370" t="s">
        <v>778</v>
      </c>
      <c r="B370" t="s">
        <v>779</v>
      </c>
      <c r="C370" s="56">
        <v>36640</v>
      </c>
      <c r="D370" s="57">
        <v>0.8565277777777777</v>
      </c>
    </row>
    <row r="371" spans="1:4" ht="12.75">
      <c r="A371" t="s">
        <v>780</v>
      </c>
      <c r="B371" t="s">
        <v>781</v>
      </c>
      <c r="C371" s="56">
        <v>36640</v>
      </c>
      <c r="D371" s="57">
        <v>0.8566435185185185</v>
      </c>
    </row>
    <row r="372" spans="1:4" ht="12.75">
      <c r="A372" t="s">
        <v>782</v>
      </c>
      <c r="B372" t="s">
        <v>783</v>
      </c>
      <c r="C372" s="56">
        <v>36640</v>
      </c>
      <c r="D372" s="57">
        <v>0.8567939814814814</v>
      </c>
    </row>
    <row r="373" spans="1:4" ht="12.75">
      <c r="A373" t="s">
        <v>784</v>
      </c>
      <c r="B373" t="s">
        <v>785</v>
      </c>
      <c r="C373" s="56">
        <v>36640</v>
      </c>
      <c r="D373" s="57">
        <v>0.8569212962962963</v>
      </c>
    </row>
    <row r="374" spans="1:4" ht="12.75">
      <c r="A374" t="s">
        <v>786</v>
      </c>
      <c r="B374" t="s">
        <v>787</v>
      </c>
      <c r="C374" s="56">
        <v>36640</v>
      </c>
      <c r="D374" s="57">
        <v>0.8570486111111112</v>
      </c>
    </row>
    <row r="375" spans="1:4" ht="12.75">
      <c r="A375" t="s">
        <v>788</v>
      </c>
      <c r="B375" t="s">
        <v>789</v>
      </c>
      <c r="C375" s="56">
        <v>36640</v>
      </c>
      <c r="D375" s="57">
        <v>0.8571643518518518</v>
      </c>
    </row>
    <row r="376" spans="1:4" ht="12.75">
      <c r="A376" t="s">
        <v>790</v>
      </c>
      <c r="B376" t="s">
        <v>791</v>
      </c>
      <c r="C376" s="56">
        <v>36640</v>
      </c>
      <c r="D376" s="57">
        <v>0.8572916666666667</v>
      </c>
    </row>
    <row r="377" spans="1:4" ht="12.75">
      <c r="A377" t="s">
        <v>792</v>
      </c>
      <c r="B377" t="s">
        <v>793</v>
      </c>
      <c r="C377" s="56">
        <v>36640</v>
      </c>
      <c r="D377" s="57">
        <v>0.8574074074074075</v>
      </c>
    </row>
    <row r="378" spans="1:4" ht="12.75">
      <c r="A378" t="s">
        <v>794</v>
      </c>
      <c r="B378" t="s">
        <v>795</v>
      </c>
      <c r="C378" s="56">
        <v>36640</v>
      </c>
      <c r="D378" s="57">
        <v>0.8575347222222223</v>
      </c>
    </row>
    <row r="379" spans="1:4" ht="12.75">
      <c r="A379" t="s">
        <v>796</v>
      </c>
      <c r="B379" t="s">
        <v>797</v>
      </c>
      <c r="C379" s="56">
        <v>36640</v>
      </c>
      <c r="D379" s="57">
        <v>0.8576736111111112</v>
      </c>
    </row>
    <row r="380" spans="1:4" ht="12.75">
      <c r="A380" t="s">
        <v>798</v>
      </c>
      <c r="B380" t="s">
        <v>799</v>
      </c>
      <c r="C380" s="56">
        <v>36640</v>
      </c>
      <c r="D380" s="57">
        <v>0.8578125</v>
      </c>
    </row>
    <row r="381" spans="1:4" ht="12.75">
      <c r="A381" t="s">
        <v>800</v>
      </c>
      <c r="B381" t="s">
        <v>801</v>
      </c>
      <c r="C381" s="56">
        <v>36640</v>
      </c>
      <c r="D381" s="57">
        <v>0.8579398148148147</v>
      </c>
    </row>
    <row r="382" spans="1:4" ht="12.75">
      <c r="A382" t="s">
        <v>802</v>
      </c>
      <c r="B382" t="s">
        <v>803</v>
      </c>
      <c r="C382" s="56">
        <v>36640</v>
      </c>
      <c r="D382" s="57">
        <v>0.8580787037037036</v>
      </c>
    </row>
    <row r="383" spans="1:4" ht="12.75">
      <c r="A383" t="s">
        <v>804</v>
      </c>
      <c r="B383" t="s">
        <v>805</v>
      </c>
      <c r="C383" s="56">
        <v>36640</v>
      </c>
      <c r="D383" s="57">
        <v>0.8582291666666667</v>
      </c>
    </row>
    <row r="384" spans="1:4" ht="12.75">
      <c r="A384" t="s">
        <v>806</v>
      </c>
      <c r="B384" t="s">
        <v>807</v>
      </c>
      <c r="C384" s="56">
        <v>36640</v>
      </c>
      <c r="D384" s="57">
        <v>0.8583449074074073</v>
      </c>
    </row>
    <row r="385" spans="1:4" ht="12.75">
      <c r="A385" t="s">
        <v>808</v>
      </c>
      <c r="B385" t="s">
        <v>809</v>
      </c>
      <c r="C385" s="56">
        <v>36640</v>
      </c>
      <c r="D385" s="57">
        <v>0.8584722222222222</v>
      </c>
    </row>
    <row r="386" spans="1:4" ht="12.75">
      <c r="A386" t="s">
        <v>810</v>
      </c>
      <c r="B386" t="s">
        <v>811</v>
      </c>
      <c r="C386" s="56">
        <v>36640</v>
      </c>
      <c r="D386" s="57">
        <v>0.8586111111111111</v>
      </c>
    </row>
    <row r="387" spans="1:4" ht="12.75">
      <c r="A387" t="s">
        <v>812</v>
      </c>
      <c r="B387" t="s">
        <v>813</v>
      </c>
      <c r="C387" s="56">
        <v>36640</v>
      </c>
      <c r="D387" s="57">
        <v>0.8587384259259259</v>
      </c>
    </row>
    <row r="388" spans="1:4" ht="12.75">
      <c r="A388" t="s">
        <v>814</v>
      </c>
      <c r="B388" t="s">
        <v>815</v>
      </c>
      <c r="C388" s="56">
        <v>36640</v>
      </c>
      <c r="D388" s="57">
        <v>0.8588657407407408</v>
      </c>
    </row>
    <row r="389" spans="1:4" ht="12.75">
      <c r="A389" t="s">
        <v>816</v>
      </c>
      <c r="B389" t="s">
        <v>817</v>
      </c>
      <c r="C389" s="56">
        <v>36640</v>
      </c>
      <c r="D389" s="57">
        <v>0.8589930555555556</v>
      </c>
    </row>
    <row r="390" spans="1:4" ht="12.75">
      <c r="A390" t="s">
        <v>818</v>
      </c>
      <c r="B390" t="s">
        <v>819</v>
      </c>
      <c r="C390" s="56">
        <v>36640</v>
      </c>
      <c r="D390" s="57">
        <v>0.8591319444444444</v>
      </c>
    </row>
    <row r="391" spans="1:4" ht="12.75">
      <c r="A391" t="s">
        <v>820</v>
      </c>
      <c r="B391" t="s">
        <v>821</v>
      </c>
      <c r="C391" s="56">
        <v>36640</v>
      </c>
      <c r="D391" s="57">
        <v>0.8592592592592593</v>
      </c>
    </row>
    <row r="392" spans="1:4" ht="12.75">
      <c r="A392" t="s">
        <v>822</v>
      </c>
      <c r="B392" t="s">
        <v>823</v>
      </c>
      <c r="C392" s="56">
        <v>36640</v>
      </c>
      <c r="D392" s="57">
        <v>0.8593981481481481</v>
      </c>
    </row>
    <row r="393" spans="1:4" ht="12.75">
      <c r="A393" t="s">
        <v>824</v>
      </c>
      <c r="B393" t="s">
        <v>825</v>
      </c>
      <c r="C393" s="56">
        <v>36640</v>
      </c>
      <c r="D393" s="57">
        <v>0.8595254629629631</v>
      </c>
    </row>
    <row r="394" spans="1:4" ht="12.75">
      <c r="A394" t="s">
        <v>826</v>
      </c>
      <c r="B394" t="s">
        <v>827</v>
      </c>
      <c r="C394" s="56">
        <v>36640</v>
      </c>
      <c r="D394" s="57">
        <v>0.8596643518518517</v>
      </c>
    </row>
    <row r="395" spans="1:4" ht="12.75">
      <c r="A395" t="s">
        <v>828</v>
      </c>
      <c r="B395" t="s">
        <v>829</v>
      </c>
      <c r="C395" s="56">
        <v>36640</v>
      </c>
      <c r="D395" s="57">
        <v>0.8597916666666667</v>
      </c>
    </row>
    <row r="396" spans="1:4" ht="12.75">
      <c r="A396" t="s">
        <v>830</v>
      </c>
      <c r="B396" t="s">
        <v>831</v>
      </c>
      <c r="C396" s="56">
        <v>36640</v>
      </c>
      <c r="D396" s="57">
        <v>0.8599305555555555</v>
      </c>
    </row>
    <row r="397" spans="1:4" ht="12.75">
      <c r="A397" t="s">
        <v>832</v>
      </c>
      <c r="B397" t="s">
        <v>833</v>
      </c>
      <c r="C397" s="56">
        <v>36640</v>
      </c>
      <c r="D397" s="57">
        <v>0.8600578703703704</v>
      </c>
    </row>
    <row r="398" spans="1:4" ht="12.75">
      <c r="A398" t="s">
        <v>834</v>
      </c>
      <c r="B398" t="s">
        <v>835</v>
      </c>
      <c r="C398" s="56">
        <v>36640</v>
      </c>
      <c r="D398" s="57">
        <v>0.8601967592592592</v>
      </c>
    </row>
    <row r="399" spans="1:4" ht="12.75">
      <c r="A399" t="s">
        <v>836</v>
      </c>
      <c r="B399" t="s">
        <v>837</v>
      </c>
      <c r="C399" s="56">
        <v>36640</v>
      </c>
      <c r="D399" s="57">
        <v>0.8603356481481481</v>
      </c>
    </row>
    <row r="400" spans="1:4" ht="12.75">
      <c r="A400" t="s">
        <v>838</v>
      </c>
      <c r="B400" t="s">
        <v>839</v>
      </c>
      <c r="C400" s="56">
        <v>36640</v>
      </c>
      <c r="D400" s="57">
        <v>0.8604629629629629</v>
      </c>
    </row>
    <row r="401" spans="1:4" ht="12.75">
      <c r="A401" t="s">
        <v>840</v>
      </c>
      <c r="B401" t="s">
        <v>841</v>
      </c>
      <c r="C401" s="56">
        <v>36640</v>
      </c>
      <c r="D401" s="57">
        <v>0.8606018518518518</v>
      </c>
    </row>
    <row r="402" spans="1:4" ht="12.75">
      <c r="A402" t="s">
        <v>842</v>
      </c>
      <c r="B402" t="s">
        <v>843</v>
      </c>
      <c r="C402" s="56">
        <v>36640</v>
      </c>
      <c r="D402" s="57">
        <v>0.8607291666666667</v>
      </c>
    </row>
    <row r="403" spans="1:4" ht="12.75">
      <c r="A403" t="s">
        <v>844</v>
      </c>
      <c r="B403" t="s">
        <v>845</v>
      </c>
      <c r="C403" s="56">
        <v>36640</v>
      </c>
      <c r="D403" s="57">
        <v>0.8608680555555556</v>
      </c>
    </row>
    <row r="404" spans="1:4" ht="12.75">
      <c r="A404" t="s">
        <v>846</v>
      </c>
      <c r="B404" t="s">
        <v>847</v>
      </c>
      <c r="C404" s="56">
        <v>36640</v>
      </c>
      <c r="D404" s="57">
        <v>0.8609953703703703</v>
      </c>
    </row>
    <row r="405" spans="1:4" ht="12.75">
      <c r="A405" t="s">
        <v>848</v>
      </c>
      <c r="B405" t="s">
        <v>849</v>
      </c>
      <c r="C405" s="56">
        <v>36640</v>
      </c>
      <c r="D405" s="57">
        <v>0.8611342592592592</v>
      </c>
    </row>
    <row r="406" spans="1:4" ht="12.75">
      <c r="A406" t="s">
        <v>850</v>
      </c>
      <c r="B406" t="s">
        <v>851</v>
      </c>
      <c r="C406" s="56">
        <v>36640</v>
      </c>
      <c r="D406" s="57">
        <v>0.861261574074074</v>
      </c>
    </row>
    <row r="407" spans="1:4" ht="12.75">
      <c r="A407" t="s">
        <v>852</v>
      </c>
      <c r="B407" t="s">
        <v>853</v>
      </c>
      <c r="C407" s="56">
        <v>36640</v>
      </c>
      <c r="D407" s="57">
        <v>0.8614004629629629</v>
      </c>
    </row>
    <row r="408" spans="1:4" ht="12.75">
      <c r="A408" t="s">
        <v>854</v>
      </c>
      <c r="B408" t="s">
        <v>855</v>
      </c>
      <c r="C408" s="56">
        <v>36640</v>
      </c>
      <c r="D408" s="57">
        <v>0.8615393518518518</v>
      </c>
    </row>
    <row r="409" spans="1:4" ht="12.75">
      <c r="A409" t="s">
        <v>856</v>
      </c>
      <c r="B409" t="s">
        <v>857</v>
      </c>
      <c r="C409" s="56">
        <v>36640</v>
      </c>
      <c r="D409" s="57">
        <v>0.8616666666666667</v>
      </c>
    </row>
    <row r="410" spans="1:4" ht="12.75">
      <c r="A410" t="s">
        <v>858</v>
      </c>
      <c r="B410" t="s">
        <v>859</v>
      </c>
      <c r="C410" s="56">
        <v>36640</v>
      </c>
      <c r="D410" s="57">
        <v>0.8618055555555556</v>
      </c>
    </row>
    <row r="411" spans="1:4" ht="12.75">
      <c r="A411" t="s">
        <v>794</v>
      </c>
      <c r="B411" t="s">
        <v>860</v>
      </c>
      <c r="C411" s="56">
        <v>36640</v>
      </c>
      <c r="D411" s="57">
        <v>0.8619328703703704</v>
      </c>
    </row>
    <row r="412" spans="1:4" ht="12.75">
      <c r="A412" t="s">
        <v>861</v>
      </c>
      <c r="B412" t="s">
        <v>862</v>
      </c>
      <c r="C412" s="56">
        <v>36640</v>
      </c>
      <c r="D412" s="57">
        <v>0.8620717592592593</v>
      </c>
    </row>
    <row r="413" spans="1:4" ht="12.75">
      <c r="A413" t="s">
        <v>863</v>
      </c>
      <c r="B413" t="s">
        <v>864</v>
      </c>
      <c r="C413" s="56">
        <v>36640</v>
      </c>
      <c r="D413" s="57">
        <v>0.862199074074074</v>
      </c>
    </row>
    <row r="414" spans="1:4" ht="12.75">
      <c r="A414" t="s">
        <v>865</v>
      </c>
      <c r="B414" t="s">
        <v>866</v>
      </c>
      <c r="C414" s="56">
        <v>36640</v>
      </c>
      <c r="D414" s="57">
        <v>0.862337962962963</v>
      </c>
    </row>
    <row r="415" spans="1:4" ht="12.75">
      <c r="A415" t="s">
        <v>867</v>
      </c>
      <c r="B415" t="s">
        <v>868</v>
      </c>
      <c r="C415" s="56">
        <v>36640</v>
      </c>
      <c r="D415" s="57">
        <v>0.8624652777777778</v>
      </c>
    </row>
    <row r="416" spans="1:4" ht="12.75">
      <c r="A416" t="s">
        <v>869</v>
      </c>
      <c r="B416" t="s">
        <v>870</v>
      </c>
      <c r="C416" s="56">
        <v>36640</v>
      </c>
      <c r="D416" s="57">
        <v>0.8626041666666667</v>
      </c>
    </row>
    <row r="417" spans="1:4" ht="12.75">
      <c r="A417" t="s">
        <v>871</v>
      </c>
      <c r="B417" t="s">
        <v>872</v>
      </c>
      <c r="C417" s="56">
        <v>36640</v>
      </c>
      <c r="D417" s="57">
        <v>0.8627430555555556</v>
      </c>
    </row>
    <row r="418" spans="1:4" ht="12.75">
      <c r="A418" t="s">
        <v>873</v>
      </c>
      <c r="B418" t="s">
        <v>874</v>
      </c>
      <c r="C418" s="56">
        <v>36640</v>
      </c>
      <c r="D418" s="57">
        <v>0.8628703703703704</v>
      </c>
    </row>
    <row r="419" spans="1:4" ht="12.75">
      <c r="A419" t="s">
        <v>875</v>
      </c>
      <c r="B419" t="s">
        <v>876</v>
      </c>
      <c r="C419" s="56">
        <v>36640</v>
      </c>
      <c r="D419" s="57">
        <v>0.8630092592592593</v>
      </c>
    </row>
    <row r="420" spans="1:4" ht="12.75">
      <c r="A420" t="s">
        <v>877</v>
      </c>
      <c r="B420" t="s">
        <v>878</v>
      </c>
      <c r="C420" s="56">
        <v>36640</v>
      </c>
      <c r="D420" s="57">
        <v>0.8631481481481481</v>
      </c>
    </row>
    <row r="421" spans="1:4" ht="12.75">
      <c r="A421" t="s">
        <v>838</v>
      </c>
      <c r="B421" t="s">
        <v>879</v>
      </c>
      <c r="C421" s="56">
        <v>36640</v>
      </c>
      <c r="D421" s="57">
        <v>0.863275462962963</v>
      </c>
    </row>
    <row r="422" spans="1:4" ht="12.75">
      <c r="A422" t="s">
        <v>880</v>
      </c>
      <c r="B422" t="s">
        <v>881</v>
      </c>
      <c r="C422" s="56">
        <v>36640</v>
      </c>
      <c r="D422" s="57">
        <v>0.8634027777777779</v>
      </c>
    </row>
    <row r="423" spans="1:4" ht="12.75">
      <c r="A423" t="s">
        <v>882</v>
      </c>
      <c r="B423" t="s">
        <v>883</v>
      </c>
      <c r="C423" s="56">
        <v>36640</v>
      </c>
      <c r="D423" s="57">
        <v>0.8635300925925926</v>
      </c>
    </row>
    <row r="424" spans="1:4" ht="12.75">
      <c r="A424" t="s">
        <v>884</v>
      </c>
      <c r="B424" t="s">
        <v>885</v>
      </c>
      <c r="C424" s="56">
        <v>36640</v>
      </c>
      <c r="D424" s="57">
        <v>0.8636574074074074</v>
      </c>
    </row>
    <row r="425" spans="1:4" ht="12.75">
      <c r="A425" t="s">
        <v>886</v>
      </c>
      <c r="B425" t="s">
        <v>887</v>
      </c>
      <c r="C425" s="56">
        <v>36640</v>
      </c>
      <c r="D425" s="57">
        <v>0.8637962962962963</v>
      </c>
    </row>
    <row r="426" spans="1:4" ht="12.75">
      <c r="A426" t="s">
        <v>888</v>
      </c>
      <c r="B426" t="s">
        <v>889</v>
      </c>
      <c r="C426" s="56">
        <v>36640</v>
      </c>
      <c r="D426" s="57">
        <v>0.8639351851851852</v>
      </c>
    </row>
    <row r="427" spans="1:4" ht="12.75">
      <c r="A427" t="s">
        <v>890</v>
      </c>
      <c r="B427" t="s">
        <v>891</v>
      </c>
      <c r="C427" s="56">
        <v>36640</v>
      </c>
      <c r="D427" s="57">
        <v>0.8640625</v>
      </c>
    </row>
    <row r="428" spans="1:4" ht="12.75">
      <c r="A428" t="s">
        <v>892</v>
      </c>
      <c r="B428" t="s">
        <v>893</v>
      </c>
      <c r="C428" s="56">
        <v>36640</v>
      </c>
      <c r="D428" s="57">
        <v>0.864201388888889</v>
      </c>
    </row>
    <row r="429" spans="1:4" ht="12.75">
      <c r="A429" t="s">
        <v>894</v>
      </c>
      <c r="B429" t="s">
        <v>895</v>
      </c>
      <c r="C429" s="56">
        <v>36640</v>
      </c>
      <c r="D429" s="57">
        <v>0.8643287037037037</v>
      </c>
    </row>
    <row r="430" spans="1:4" ht="12.75">
      <c r="A430" t="s">
        <v>896</v>
      </c>
      <c r="B430" t="s">
        <v>897</v>
      </c>
      <c r="C430" s="56">
        <v>36640</v>
      </c>
      <c r="D430" s="57">
        <v>0.8644675925925926</v>
      </c>
    </row>
    <row r="431" spans="1:4" ht="12.75">
      <c r="A431" t="s">
        <v>898</v>
      </c>
      <c r="B431" t="s">
        <v>899</v>
      </c>
      <c r="C431" s="56">
        <v>36640</v>
      </c>
      <c r="D431" s="57">
        <v>0.8645949074074074</v>
      </c>
    </row>
    <row r="432" spans="1:4" ht="12.75">
      <c r="A432" t="s">
        <v>900</v>
      </c>
      <c r="B432" t="s">
        <v>901</v>
      </c>
      <c r="C432" s="56">
        <v>36640</v>
      </c>
      <c r="D432" s="57">
        <v>0.8647337962962963</v>
      </c>
    </row>
    <row r="433" spans="1:4" ht="12.75">
      <c r="A433" t="s">
        <v>902</v>
      </c>
      <c r="B433" t="s">
        <v>903</v>
      </c>
      <c r="C433" s="56">
        <v>36640</v>
      </c>
      <c r="D433" s="57">
        <v>0.8648611111111112</v>
      </c>
    </row>
    <row r="434" spans="1:4" ht="12.75">
      <c r="A434" t="s">
        <v>904</v>
      </c>
      <c r="B434" t="s">
        <v>905</v>
      </c>
      <c r="C434" s="56">
        <v>36640</v>
      </c>
      <c r="D434" s="57">
        <v>0.865</v>
      </c>
    </row>
    <row r="435" spans="1:4" ht="12.75">
      <c r="A435" t="s">
        <v>906</v>
      </c>
      <c r="B435" t="s">
        <v>907</v>
      </c>
      <c r="C435" s="56">
        <v>36640</v>
      </c>
      <c r="D435" s="57">
        <v>0.8651388888888888</v>
      </c>
    </row>
    <row r="436" spans="1:4" ht="12.75">
      <c r="A436" t="s">
        <v>908</v>
      </c>
      <c r="B436" t="s">
        <v>909</v>
      </c>
      <c r="C436" s="56">
        <v>36640</v>
      </c>
      <c r="D436" s="57">
        <v>0.8652662037037038</v>
      </c>
    </row>
    <row r="437" spans="1:4" ht="12.75">
      <c r="A437" t="s">
        <v>910</v>
      </c>
      <c r="B437" t="s">
        <v>911</v>
      </c>
      <c r="C437" s="56">
        <v>36640</v>
      </c>
      <c r="D437" s="57">
        <v>0.8653935185185185</v>
      </c>
    </row>
    <row r="438" spans="1:4" ht="12.75">
      <c r="A438" t="s">
        <v>912</v>
      </c>
      <c r="B438" t="s">
        <v>913</v>
      </c>
      <c r="C438" s="56">
        <v>36640</v>
      </c>
      <c r="D438" s="57">
        <v>0.8655324074074073</v>
      </c>
    </row>
    <row r="439" spans="1:4" ht="12.75">
      <c r="A439" t="s">
        <v>914</v>
      </c>
      <c r="B439" t="s">
        <v>915</v>
      </c>
      <c r="C439" s="56">
        <v>36640</v>
      </c>
      <c r="D439" s="57">
        <v>0.8656597222222223</v>
      </c>
    </row>
    <row r="440" spans="1:4" ht="12.75">
      <c r="A440" t="s">
        <v>916</v>
      </c>
      <c r="B440" t="s">
        <v>917</v>
      </c>
      <c r="C440" s="56">
        <v>36640</v>
      </c>
      <c r="D440" s="57">
        <v>0.865798611111111</v>
      </c>
    </row>
    <row r="441" spans="1:4" ht="12.75">
      <c r="A441" t="s">
        <v>918</v>
      </c>
      <c r="B441" t="s">
        <v>919</v>
      </c>
      <c r="C441" s="56">
        <v>36640</v>
      </c>
      <c r="D441" s="57">
        <v>0.8659375</v>
      </c>
    </row>
    <row r="442" spans="1:4" ht="12.75">
      <c r="A442" t="s">
        <v>920</v>
      </c>
      <c r="B442" t="s">
        <v>921</v>
      </c>
      <c r="C442" s="56">
        <v>36640</v>
      </c>
      <c r="D442" s="57">
        <v>0.8660532407407407</v>
      </c>
    </row>
    <row r="443" spans="1:4" ht="12.75">
      <c r="A443" t="s">
        <v>922</v>
      </c>
      <c r="B443" t="s">
        <v>923</v>
      </c>
      <c r="C443" s="56">
        <v>36640</v>
      </c>
      <c r="D443" s="57">
        <v>0.8661921296296297</v>
      </c>
    </row>
    <row r="444" spans="1:4" ht="12.75">
      <c r="A444" t="s">
        <v>924</v>
      </c>
      <c r="B444" t="s">
        <v>925</v>
      </c>
      <c r="C444" s="56">
        <v>36640</v>
      </c>
      <c r="D444" s="57">
        <v>0.8663194444444445</v>
      </c>
    </row>
    <row r="445" spans="1:4" ht="12.75">
      <c r="A445" t="s">
        <v>926</v>
      </c>
      <c r="B445" t="s">
        <v>927</v>
      </c>
      <c r="C445" s="56">
        <v>36640</v>
      </c>
      <c r="D445" s="57">
        <v>0.8664467592592593</v>
      </c>
    </row>
    <row r="446" spans="1:4" ht="12.75">
      <c r="A446" t="s">
        <v>928</v>
      </c>
      <c r="B446" t="s">
        <v>929</v>
      </c>
      <c r="C446" s="56">
        <v>36640</v>
      </c>
      <c r="D446" s="57">
        <v>0.8665856481481482</v>
      </c>
    </row>
    <row r="447" spans="1:4" ht="12.75">
      <c r="A447" t="s">
        <v>930</v>
      </c>
      <c r="B447" t="s">
        <v>931</v>
      </c>
      <c r="C447" s="56">
        <v>36640</v>
      </c>
      <c r="D447" s="57">
        <v>0.866724537037037</v>
      </c>
    </row>
    <row r="448" spans="1:4" ht="12.75">
      <c r="A448" t="s">
        <v>932</v>
      </c>
      <c r="B448" t="s">
        <v>933</v>
      </c>
      <c r="C448" s="56">
        <v>36640</v>
      </c>
      <c r="D448" s="57">
        <v>0.8668634259259259</v>
      </c>
    </row>
    <row r="449" spans="1:4" ht="12.75">
      <c r="A449" t="s">
        <v>934</v>
      </c>
      <c r="B449" t="s">
        <v>935</v>
      </c>
      <c r="C449" s="56">
        <v>36640</v>
      </c>
      <c r="D449" s="57">
        <v>0.8669907407407407</v>
      </c>
    </row>
    <row r="450" spans="1:4" ht="12.75">
      <c r="A450" t="s">
        <v>936</v>
      </c>
      <c r="B450" t="s">
        <v>937</v>
      </c>
      <c r="C450" s="56">
        <v>36640</v>
      </c>
      <c r="D450" s="57">
        <v>0.8671296296296296</v>
      </c>
    </row>
    <row r="451" spans="1:4" ht="12.75">
      <c r="A451" t="s">
        <v>938</v>
      </c>
      <c r="B451" t="s">
        <v>939</v>
      </c>
      <c r="C451" s="56">
        <v>36640</v>
      </c>
      <c r="D451" s="57">
        <v>0.8672569444444443</v>
      </c>
    </row>
    <row r="452" spans="1:4" ht="12.75">
      <c r="A452" t="s">
        <v>940</v>
      </c>
      <c r="B452" t="s">
        <v>941</v>
      </c>
      <c r="C452" s="56">
        <v>36640</v>
      </c>
      <c r="D452" s="57">
        <v>0.8673958333333333</v>
      </c>
    </row>
    <row r="453" spans="1:4" ht="12.75">
      <c r="A453" t="s">
        <v>942</v>
      </c>
      <c r="B453" t="s">
        <v>943</v>
      </c>
      <c r="C453" s="56">
        <v>36640</v>
      </c>
      <c r="D453" s="57">
        <v>0.8675231481481481</v>
      </c>
    </row>
    <row r="454" spans="1:4" ht="12.75">
      <c r="A454" t="s">
        <v>944</v>
      </c>
      <c r="B454" t="s">
        <v>945</v>
      </c>
      <c r="C454" s="56">
        <v>36640</v>
      </c>
      <c r="D454" s="57">
        <v>0.867662037037037</v>
      </c>
    </row>
    <row r="455" spans="1:4" ht="12.75">
      <c r="A455" t="s">
        <v>946</v>
      </c>
      <c r="B455" t="s">
        <v>947</v>
      </c>
      <c r="C455" s="56">
        <v>36640</v>
      </c>
      <c r="D455" s="57">
        <v>0.8677893518518518</v>
      </c>
    </row>
    <row r="456" spans="1:4" ht="12.75">
      <c r="A456" t="s">
        <v>948</v>
      </c>
      <c r="B456" t="s">
        <v>949</v>
      </c>
      <c r="C456" s="56">
        <v>36640</v>
      </c>
      <c r="D456" s="57">
        <v>0.8679282407407407</v>
      </c>
    </row>
    <row r="457" spans="1:4" ht="12.75">
      <c r="A457" t="s">
        <v>950</v>
      </c>
      <c r="B457" t="s">
        <v>951</v>
      </c>
      <c r="C457" s="56">
        <v>36640</v>
      </c>
      <c r="D457" s="57">
        <v>0.8680671296296296</v>
      </c>
    </row>
    <row r="458" spans="1:4" ht="12.75">
      <c r="A458" t="s">
        <v>952</v>
      </c>
      <c r="B458" t="s">
        <v>953</v>
      </c>
      <c r="C458" s="56">
        <v>36640</v>
      </c>
      <c r="D458" s="57">
        <v>0.8681944444444444</v>
      </c>
    </row>
    <row r="459" spans="1:4" ht="12.75">
      <c r="A459" t="s">
        <v>954</v>
      </c>
      <c r="B459" t="s">
        <v>955</v>
      </c>
      <c r="C459" s="56">
        <v>36640</v>
      </c>
      <c r="D459" s="57">
        <v>0.8683333333333333</v>
      </c>
    </row>
    <row r="460" spans="1:4" ht="12.75">
      <c r="A460" t="s">
        <v>956</v>
      </c>
      <c r="B460" t="s">
        <v>957</v>
      </c>
      <c r="C460" s="56">
        <v>36640</v>
      </c>
      <c r="D460" s="57">
        <v>0.8684606481481482</v>
      </c>
    </row>
    <row r="461" spans="1:4" ht="12.75">
      <c r="A461" t="s">
        <v>958</v>
      </c>
      <c r="B461" t="s">
        <v>959</v>
      </c>
      <c r="C461" s="56">
        <v>36640</v>
      </c>
      <c r="D461" s="57">
        <v>0.8685995370370371</v>
      </c>
    </row>
    <row r="462" spans="1:4" ht="12.75">
      <c r="A462" t="s">
        <v>960</v>
      </c>
      <c r="B462" t="s">
        <v>961</v>
      </c>
      <c r="C462" s="56">
        <v>36640</v>
      </c>
      <c r="D462" s="57">
        <v>0.868738425925926</v>
      </c>
    </row>
    <row r="463" spans="1:4" ht="12.75">
      <c r="A463" t="s">
        <v>962</v>
      </c>
      <c r="B463" t="s">
        <v>963</v>
      </c>
      <c r="C463" s="56">
        <v>36640</v>
      </c>
      <c r="D463" s="57">
        <v>0.8688657407407407</v>
      </c>
    </row>
    <row r="464" spans="1:4" ht="12.75">
      <c r="A464" t="s">
        <v>964</v>
      </c>
      <c r="B464" t="s">
        <v>965</v>
      </c>
      <c r="C464" s="56">
        <v>36640</v>
      </c>
      <c r="D464" s="57">
        <v>0.8690046296296297</v>
      </c>
    </row>
    <row r="465" spans="1:4" ht="12.75">
      <c r="A465" t="s">
        <v>966</v>
      </c>
      <c r="B465" t="s">
        <v>967</v>
      </c>
      <c r="C465" s="56">
        <v>36640</v>
      </c>
      <c r="D465" s="57">
        <v>0.8691319444444444</v>
      </c>
    </row>
    <row r="466" spans="1:4" ht="12.75">
      <c r="A466" t="s">
        <v>968</v>
      </c>
      <c r="B466" t="s">
        <v>969</v>
      </c>
      <c r="C466" s="56">
        <v>36640</v>
      </c>
      <c r="D466" s="57">
        <v>0.8692708333333333</v>
      </c>
    </row>
    <row r="467" spans="1:4" ht="12.75">
      <c r="A467" t="s">
        <v>970</v>
      </c>
      <c r="B467" t="s">
        <v>971</v>
      </c>
      <c r="C467" s="56">
        <v>36640</v>
      </c>
      <c r="D467" s="57">
        <v>0.8693981481481482</v>
      </c>
    </row>
    <row r="468" spans="1:4" ht="12.75">
      <c r="A468" t="s">
        <v>972</v>
      </c>
      <c r="B468" t="s">
        <v>973</v>
      </c>
      <c r="C468" s="56">
        <v>36640</v>
      </c>
      <c r="D468" s="57">
        <v>0.8695370370370371</v>
      </c>
    </row>
    <row r="469" spans="1:4" ht="12.75">
      <c r="A469" t="s">
        <v>974</v>
      </c>
      <c r="B469" t="s">
        <v>975</v>
      </c>
      <c r="C469" s="56">
        <v>36640</v>
      </c>
      <c r="D469" s="57">
        <v>0.8696643518518519</v>
      </c>
    </row>
    <row r="470" spans="1:4" ht="12.75">
      <c r="A470" t="s">
        <v>976</v>
      </c>
      <c r="B470" t="s">
        <v>977</v>
      </c>
      <c r="C470" s="56">
        <v>36640</v>
      </c>
      <c r="D470" s="57">
        <v>0.8698032407407408</v>
      </c>
    </row>
    <row r="471" spans="1:4" ht="12.75">
      <c r="A471" t="s">
        <v>978</v>
      </c>
      <c r="B471" t="s">
        <v>979</v>
      </c>
      <c r="C471" s="56">
        <v>36640</v>
      </c>
      <c r="D471" s="57">
        <v>0.8699305555555555</v>
      </c>
    </row>
    <row r="472" spans="1:4" ht="12.75">
      <c r="A472" t="s">
        <v>980</v>
      </c>
      <c r="B472" t="s">
        <v>981</v>
      </c>
      <c r="C472" s="56">
        <v>36640</v>
      </c>
      <c r="D472" s="57">
        <v>0.8700694444444445</v>
      </c>
    </row>
    <row r="473" spans="1:4" ht="12.75">
      <c r="A473" t="s">
        <v>982</v>
      </c>
      <c r="B473" t="s">
        <v>983</v>
      </c>
      <c r="C473" s="56">
        <v>36640</v>
      </c>
      <c r="D473" s="57">
        <v>0.8702083333333334</v>
      </c>
    </row>
    <row r="474" spans="1:4" ht="12.75">
      <c r="A474" t="s">
        <v>984</v>
      </c>
      <c r="B474" t="s">
        <v>985</v>
      </c>
      <c r="C474" s="56">
        <v>36640</v>
      </c>
      <c r="D474" s="57">
        <v>0.8703356481481482</v>
      </c>
    </row>
    <row r="475" spans="1:4" ht="12.75">
      <c r="A475" t="s">
        <v>986</v>
      </c>
      <c r="B475" t="s">
        <v>987</v>
      </c>
      <c r="C475" s="56">
        <v>36640</v>
      </c>
      <c r="D475" s="57">
        <v>0.8704745370370371</v>
      </c>
    </row>
    <row r="476" spans="1:4" ht="12.75">
      <c r="A476" t="s">
        <v>988</v>
      </c>
      <c r="B476" t="s">
        <v>989</v>
      </c>
      <c r="C476" s="56">
        <v>36640</v>
      </c>
      <c r="D476" s="57">
        <v>0.8706018518518519</v>
      </c>
    </row>
    <row r="477" spans="1:4" ht="12.75">
      <c r="A477" t="s">
        <v>990</v>
      </c>
      <c r="B477" t="s">
        <v>991</v>
      </c>
      <c r="C477" s="56">
        <v>36640</v>
      </c>
      <c r="D477" s="57">
        <v>0.8707407407407407</v>
      </c>
    </row>
    <row r="478" spans="1:4" ht="12.75">
      <c r="A478" t="s">
        <v>992</v>
      </c>
      <c r="B478" t="s">
        <v>993</v>
      </c>
      <c r="C478" s="56">
        <v>36640</v>
      </c>
      <c r="D478" s="57">
        <v>0.8708680555555556</v>
      </c>
    </row>
    <row r="479" spans="1:4" ht="12.75">
      <c r="A479" t="s">
        <v>994</v>
      </c>
      <c r="B479" t="s">
        <v>995</v>
      </c>
      <c r="C479" s="56">
        <v>36640</v>
      </c>
      <c r="D479" s="57">
        <v>0.8709837962962963</v>
      </c>
    </row>
    <row r="480" spans="1:4" ht="12.75">
      <c r="A480" t="s">
        <v>996</v>
      </c>
      <c r="B480" t="s">
        <v>997</v>
      </c>
      <c r="C480" s="56">
        <v>36640</v>
      </c>
      <c r="D480" s="57">
        <v>0.8711111111111111</v>
      </c>
    </row>
    <row r="481" spans="1:4" ht="12.75">
      <c r="A481" t="s">
        <v>998</v>
      </c>
      <c r="B481" t="s">
        <v>999</v>
      </c>
      <c r="C481" s="56">
        <v>36640</v>
      </c>
      <c r="D481" s="57">
        <v>0.87125</v>
      </c>
    </row>
    <row r="482" spans="1:4" ht="12.75">
      <c r="A482" t="s">
        <v>1000</v>
      </c>
      <c r="B482" t="s">
        <v>1001</v>
      </c>
      <c r="C482" s="56">
        <v>36640</v>
      </c>
      <c r="D482" s="57">
        <v>0.8713888888888889</v>
      </c>
    </row>
    <row r="483" spans="1:4" ht="12.75">
      <c r="A483" t="s">
        <v>1002</v>
      </c>
      <c r="B483" t="s">
        <v>1003</v>
      </c>
      <c r="C483" s="56">
        <v>36640</v>
      </c>
      <c r="D483" s="57">
        <v>0.8715277777777778</v>
      </c>
    </row>
    <row r="484" spans="1:4" ht="12.75">
      <c r="A484" t="s">
        <v>1004</v>
      </c>
      <c r="B484" t="s">
        <v>1005</v>
      </c>
      <c r="C484" s="56">
        <v>36640</v>
      </c>
      <c r="D484" s="57">
        <v>0.8716550925925927</v>
      </c>
    </row>
    <row r="485" spans="1:4" ht="12.75">
      <c r="A485" t="s">
        <v>1006</v>
      </c>
      <c r="B485" t="s">
        <v>1007</v>
      </c>
      <c r="C485" s="56">
        <v>36640</v>
      </c>
      <c r="D485" s="57">
        <v>0.8717939814814816</v>
      </c>
    </row>
    <row r="486" spans="1:4" ht="12.75">
      <c r="A486" t="s">
        <v>1008</v>
      </c>
      <c r="B486" t="s">
        <v>1009</v>
      </c>
      <c r="C486" s="56">
        <v>36640</v>
      </c>
      <c r="D486" s="57">
        <v>0.8719212962962963</v>
      </c>
    </row>
    <row r="487" spans="1:4" ht="12.75">
      <c r="A487" t="s">
        <v>1010</v>
      </c>
      <c r="B487" t="s">
        <v>1011</v>
      </c>
      <c r="C487" s="56">
        <v>36640</v>
      </c>
      <c r="D487" s="57">
        <v>0.8720486111111111</v>
      </c>
    </row>
    <row r="488" spans="1:4" ht="12.75">
      <c r="A488" t="s">
        <v>1012</v>
      </c>
      <c r="B488" t="s">
        <v>1013</v>
      </c>
      <c r="C488" s="56">
        <v>36640</v>
      </c>
      <c r="D488" s="57">
        <v>0.8721875</v>
      </c>
    </row>
    <row r="489" spans="1:4" ht="12.75">
      <c r="A489" t="s">
        <v>1014</v>
      </c>
      <c r="B489" t="s">
        <v>1015</v>
      </c>
      <c r="C489" s="56">
        <v>36640</v>
      </c>
      <c r="D489" s="57">
        <v>0.8723148148148149</v>
      </c>
    </row>
    <row r="490" spans="1:4" ht="12.75">
      <c r="A490" t="s">
        <v>1016</v>
      </c>
      <c r="B490" t="s">
        <v>1017</v>
      </c>
      <c r="C490" s="56">
        <v>36640</v>
      </c>
      <c r="D490" s="57">
        <v>0.8724537037037038</v>
      </c>
    </row>
    <row r="491" spans="1:4" ht="12.75">
      <c r="A491" t="s">
        <v>1018</v>
      </c>
      <c r="B491" t="s">
        <v>1019</v>
      </c>
      <c r="C491" s="56">
        <v>36640</v>
      </c>
      <c r="D491" s="57">
        <v>0.8725810185185185</v>
      </c>
    </row>
    <row r="492" spans="1:4" ht="12.75">
      <c r="A492" t="s">
        <v>1020</v>
      </c>
      <c r="B492" t="s">
        <v>1021</v>
      </c>
      <c r="C492" s="56">
        <v>36640</v>
      </c>
      <c r="D492" s="57">
        <v>0.8727199074074075</v>
      </c>
    </row>
    <row r="493" spans="1:4" ht="12.75">
      <c r="A493" t="s">
        <v>1022</v>
      </c>
      <c r="B493" t="s">
        <v>1023</v>
      </c>
      <c r="C493" s="56">
        <v>36640</v>
      </c>
      <c r="D493" s="57">
        <v>0.8728472222222222</v>
      </c>
    </row>
    <row r="494" spans="1:4" ht="12.75">
      <c r="A494" t="s">
        <v>1024</v>
      </c>
      <c r="B494" t="s">
        <v>1025</v>
      </c>
      <c r="C494" s="56">
        <v>36640</v>
      </c>
      <c r="D494" s="57">
        <v>0.8729861111111111</v>
      </c>
    </row>
    <row r="495" spans="1:4" ht="12.75">
      <c r="A495" t="s">
        <v>1026</v>
      </c>
      <c r="B495" t="s">
        <v>1027</v>
      </c>
      <c r="C495" s="56">
        <v>36640</v>
      </c>
      <c r="D495" s="57">
        <v>0.8731018518518519</v>
      </c>
    </row>
    <row r="496" spans="1:4" ht="12.75">
      <c r="A496" t="s">
        <v>1028</v>
      </c>
      <c r="B496" t="s">
        <v>1029</v>
      </c>
      <c r="C496" s="56">
        <v>36640</v>
      </c>
      <c r="D496" s="57">
        <v>0.8732291666666666</v>
      </c>
    </row>
    <row r="497" spans="1:4" ht="12.75">
      <c r="A497" t="s">
        <v>1030</v>
      </c>
      <c r="B497" t="s">
        <v>1031</v>
      </c>
      <c r="C497" s="56">
        <v>36640</v>
      </c>
      <c r="D497" s="57">
        <v>0.8733680555555555</v>
      </c>
    </row>
    <row r="498" spans="1:4" ht="12.75">
      <c r="A498" t="s">
        <v>1032</v>
      </c>
      <c r="B498" t="s">
        <v>1033</v>
      </c>
      <c r="C498" s="56">
        <v>36640</v>
      </c>
      <c r="D498" s="57">
        <v>0.8735069444444444</v>
      </c>
    </row>
    <row r="499" spans="1:4" ht="12.75">
      <c r="A499" t="s">
        <v>1034</v>
      </c>
      <c r="B499" t="s">
        <v>1035</v>
      </c>
      <c r="C499" s="56">
        <v>36640</v>
      </c>
      <c r="D499" s="57">
        <v>0.8736342592592593</v>
      </c>
    </row>
    <row r="500" spans="1:4" ht="12.75">
      <c r="A500" t="s">
        <v>1036</v>
      </c>
      <c r="B500" t="s">
        <v>1037</v>
      </c>
      <c r="C500" s="56">
        <v>36640</v>
      </c>
      <c r="D500" s="57">
        <v>0.8737731481481482</v>
      </c>
    </row>
    <row r="501" spans="1:4" ht="12.75">
      <c r="A501" t="s">
        <v>1038</v>
      </c>
      <c r="B501" t="s">
        <v>1039</v>
      </c>
      <c r="C501" s="56">
        <v>36640</v>
      </c>
      <c r="D501" s="57">
        <v>0.873900462962963</v>
      </c>
    </row>
    <row r="502" spans="1:4" ht="12.75">
      <c r="A502" t="s">
        <v>1040</v>
      </c>
      <c r="B502" t="s">
        <v>1041</v>
      </c>
      <c r="C502" s="56">
        <v>36640</v>
      </c>
      <c r="D502" s="57">
        <v>0.8740393518518519</v>
      </c>
    </row>
    <row r="503" spans="1:4" ht="12.75">
      <c r="A503" t="s">
        <v>1042</v>
      </c>
      <c r="B503" t="s">
        <v>1043</v>
      </c>
      <c r="C503" s="56">
        <v>36640</v>
      </c>
      <c r="D503" s="57">
        <v>0.8741666666666666</v>
      </c>
    </row>
    <row r="504" spans="1:4" ht="12.75">
      <c r="A504" t="s">
        <v>1044</v>
      </c>
      <c r="B504" t="s">
        <v>1041</v>
      </c>
      <c r="C504" s="56">
        <v>36640</v>
      </c>
      <c r="D504" s="57">
        <v>0.8742939814814815</v>
      </c>
    </row>
    <row r="505" spans="1:4" ht="12.75">
      <c r="A505" t="s">
        <v>1045</v>
      </c>
      <c r="B505" t="s">
        <v>1046</v>
      </c>
      <c r="C505" s="56">
        <v>36640</v>
      </c>
      <c r="D505" s="57">
        <v>0.8744328703703704</v>
      </c>
    </row>
    <row r="506" spans="1:4" ht="12.75">
      <c r="A506" t="s">
        <v>1047</v>
      </c>
      <c r="B506" t="s">
        <v>1048</v>
      </c>
      <c r="C506" s="56">
        <v>36640</v>
      </c>
      <c r="D506" s="57">
        <v>0.8745601851851852</v>
      </c>
    </row>
    <row r="507" spans="1:4" ht="12.75">
      <c r="A507" t="s">
        <v>1049</v>
      </c>
      <c r="B507" t="s">
        <v>1050</v>
      </c>
      <c r="C507" s="56">
        <v>36640</v>
      </c>
      <c r="D507" s="57">
        <v>0.8746990740740741</v>
      </c>
    </row>
    <row r="508" spans="1:4" ht="12.75">
      <c r="A508" t="s">
        <v>1051</v>
      </c>
      <c r="B508" t="s">
        <v>1052</v>
      </c>
      <c r="C508" s="56">
        <v>36640</v>
      </c>
      <c r="D508" s="57">
        <v>0.874837962962963</v>
      </c>
    </row>
    <row r="509" spans="1:4" ht="12.75">
      <c r="A509" t="s">
        <v>1053</v>
      </c>
      <c r="B509" t="s">
        <v>1054</v>
      </c>
      <c r="C509" s="56">
        <v>36640</v>
      </c>
      <c r="D509" s="57">
        <v>0.8749537037037037</v>
      </c>
    </row>
    <row r="510" spans="1:4" ht="12.75">
      <c r="A510" t="s">
        <v>1055</v>
      </c>
      <c r="B510" t="s">
        <v>1056</v>
      </c>
      <c r="C510" s="56">
        <v>36640</v>
      </c>
      <c r="D510" s="57">
        <v>0.8750925925925926</v>
      </c>
    </row>
    <row r="511" spans="1:4" ht="12.75">
      <c r="A511" t="s">
        <v>1057</v>
      </c>
      <c r="B511" t="s">
        <v>1058</v>
      </c>
      <c r="C511" s="56">
        <v>36640</v>
      </c>
      <c r="D511" s="57">
        <v>0.8752199074074074</v>
      </c>
    </row>
    <row r="512" spans="1:4" ht="12.75">
      <c r="A512" t="s">
        <v>1059</v>
      </c>
      <c r="B512" t="s">
        <v>1060</v>
      </c>
      <c r="C512" s="56">
        <v>36640</v>
      </c>
      <c r="D512" s="57">
        <v>0.8753587962962963</v>
      </c>
    </row>
    <row r="513" spans="1:4" ht="12.75">
      <c r="A513" t="s">
        <v>1061</v>
      </c>
      <c r="B513" t="s">
        <v>1062</v>
      </c>
      <c r="C513" s="56">
        <v>36640</v>
      </c>
      <c r="D513" s="57">
        <v>0.8754861111111111</v>
      </c>
    </row>
    <row r="514" spans="1:4" ht="12.75">
      <c r="A514" t="s">
        <v>1063</v>
      </c>
      <c r="B514" t="s">
        <v>1064</v>
      </c>
      <c r="C514" s="56">
        <v>36640</v>
      </c>
      <c r="D514" s="57">
        <v>0.875613425925926</v>
      </c>
    </row>
    <row r="515" spans="1:4" ht="12.75">
      <c r="A515" t="s">
        <v>1065</v>
      </c>
      <c r="B515" t="s">
        <v>1066</v>
      </c>
      <c r="C515" s="56">
        <v>36640</v>
      </c>
      <c r="D515" s="57">
        <v>0.8757407407407407</v>
      </c>
    </row>
    <row r="516" spans="1:4" ht="12.75">
      <c r="A516" t="s">
        <v>1067</v>
      </c>
      <c r="B516" t="s">
        <v>1068</v>
      </c>
      <c r="C516" s="56">
        <v>36640</v>
      </c>
      <c r="D516" s="57">
        <v>0.8758796296296296</v>
      </c>
    </row>
    <row r="517" spans="1:4" ht="12.75">
      <c r="A517" t="s">
        <v>1069</v>
      </c>
      <c r="B517" t="s">
        <v>1070</v>
      </c>
      <c r="C517" s="56">
        <v>36640</v>
      </c>
      <c r="D517" s="57">
        <v>0.8760069444444444</v>
      </c>
    </row>
    <row r="518" spans="1:4" ht="12.75">
      <c r="A518" t="s">
        <v>1071</v>
      </c>
      <c r="B518" t="s">
        <v>1072</v>
      </c>
      <c r="C518" s="56">
        <v>36640</v>
      </c>
      <c r="D518" s="57">
        <v>0.8761342592592593</v>
      </c>
    </row>
    <row r="519" spans="1:4" ht="12.75">
      <c r="A519" t="s">
        <v>1073</v>
      </c>
      <c r="B519" t="s">
        <v>1074</v>
      </c>
      <c r="C519" s="56">
        <v>36640</v>
      </c>
      <c r="D519" s="57">
        <v>0.8762731481481482</v>
      </c>
    </row>
    <row r="520" spans="1:4" ht="12.75">
      <c r="A520" t="s">
        <v>1075</v>
      </c>
      <c r="B520" t="s">
        <v>1076</v>
      </c>
      <c r="C520" s="56">
        <v>36640</v>
      </c>
      <c r="D520" s="57">
        <v>0.8764004629629629</v>
      </c>
    </row>
    <row r="521" spans="1:4" ht="12.75">
      <c r="A521" t="s">
        <v>1077</v>
      </c>
      <c r="B521" t="s">
        <v>1078</v>
      </c>
      <c r="C521" s="56">
        <v>36640</v>
      </c>
      <c r="D521" s="57">
        <v>0.8765277777777777</v>
      </c>
    </row>
    <row r="522" spans="1:4" ht="12.75">
      <c r="A522" t="s">
        <v>1079</v>
      </c>
      <c r="B522" t="s">
        <v>1080</v>
      </c>
      <c r="C522" s="56">
        <v>36640</v>
      </c>
      <c r="D522" s="57">
        <v>0.8766666666666666</v>
      </c>
    </row>
    <row r="523" spans="1:4" ht="12.75">
      <c r="A523" t="s">
        <v>1081</v>
      </c>
      <c r="B523" t="s">
        <v>1082</v>
      </c>
      <c r="C523" s="56">
        <v>36640</v>
      </c>
      <c r="D523" s="57">
        <v>0.8767939814814815</v>
      </c>
    </row>
    <row r="524" spans="1:4" ht="12.75">
      <c r="A524" t="s">
        <v>1083</v>
      </c>
      <c r="B524" t="s">
        <v>1084</v>
      </c>
      <c r="C524" s="56">
        <v>36640</v>
      </c>
      <c r="D524" s="57">
        <v>0.8769328703703704</v>
      </c>
    </row>
    <row r="525" spans="1:4" ht="12.75">
      <c r="A525" t="s">
        <v>1085</v>
      </c>
      <c r="B525" t="s">
        <v>1086</v>
      </c>
      <c r="C525" s="56">
        <v>36640</v>
      </c>
      <c r="D525" s="57">
        <v>0.8770601851851851</v>
      </c>
    </row>
    <row r="526" spans="1:4" ht="12.75">
      <c r="A526" t="s">
        <v>1087</v>
      </c>
      <c r="B526" t="s">
        <v>1088</v>
      </c>
      <c r="C526" s="56">
        <v>36640</v>
      </c>
      <c r="D526" s="57">
        <v>0.877199074074074</v>
      </c>
    </row>
    <row r="527" spans="1:4" ht="12.75">
      <c r="A527" t="s">
        <v>1089</v>
      </c>
      <c r="B527" t="s">
        <v>1090</v>
      </c>
      <c r="C527" s="56">
        <v>36640</v>
      </c>
      <c r="D527" s="57">
        <v>0.8773263888888888</v>
      </c>
    </row>
    <row r="528" spans="1:4" ht="12.75">
      <c r="A528" t="s">
        <v>1091</v>
      </c>
      <c r="B528" t="s">
        <v>1092</v>
      </c>
      <c r="C528" s="56">
        <v>36640</v>
      </c>
      <c r="D528" s="57">
        <v>0.8774421296296296</v>
      </c>
    </row>
    <row r="529" spans="1:4" ht="12.75">
      <c r="A529" t="s">
        <v>1093</v>
      </c>
      <c r="B529" t="s">
        <v>1094</v>
      </c>
      <c r="C529" s="56">
        <v>36640</v>
      </c>
      <c r="D529" s="57">
        <v>0.8775810185185186</v>
      </c>
    </row>
    <row r="530" spans="1:4" ht="12.75">
      <c r="A530" t="s">
        <v>1095</v>
      </c>
      <c r="B530" t="s">
        <v>1096</v>
      </c>
      <c r="C530" s="56">
        <v>36640</v>
      </c>
      <c r="D530" s="57">
        <v>0.8777083333333334</v>
      </c>
    </row>
    <row r="531" spans="1:4" ht="12.75">
      <c r="A531" t="s">
        <v>1097</v>
      </c>
      <c r="B531" t="s">
        <v>1098</v>
      </c>
      <c r="C531" s="56">
        <v>36640</v>
      </c>
      <c r="D531" s="57">
        <v>0.8778472222222221</v>
      </c>
    </row>
    <row r="532" spans="1:4" ht="12.75">
      <c r="A532" t="s">
        <v>1099</v>
      </c>
      <c r="B532" t="s">
        <v>1100</v>
      </c>
      <c r="C532" s="56">
        <v>36640</v>
      </c>
      <c r="D532" s="57">
        <v>0.877986111111111</v>
      </c>
    </row>
    <row r="533" spans="1:4" ht="12.75">
      <c r="A533" t="s">
        <v>1101</v>
      </c>
      <c r="B533" t="s">
        <v>1102</v>
      </c>
      <c r="C533" s="56">
        <v>36640</v>
      </c>
      <c r="D533" s="57">
        <v>0.878125</v>
      </c>
    </row>
    <row r="534" spans="1:4" ht="12.75">
      <c r="A534" t="s">
        <v>1103</v>
      </c>
      <c r="B534" t="s">
        <v>1104</v>
      </c>
      <c r="C534" s="56">
        <v>36640</v>
      </c>
      <c r="D534" s="57">
        <v>0.8782523148148148</v>
      </c>
    </row>
    <row r="535" spans="1:4" ht="12.75">
      <c r="A535" t="s">
        <v>1105</v>
      </c>
      <c r="B535" t="s">
        <v>801</v>
      </c>
      <c r="C535" s="56">
        <v>36640</v>
      </c>
      <c r="D535" s="57">
        <v>0.8783796296296296</v>
      </c>
    </row>
    <row r="536" spans="1:4" ht="12.75">
      <c r="A536" t="s">
        <v>1106</v>
      </c>
      <c r="B536" t="s">
        <v>1107</v>
      </c>
      <c r="C536" s="56">
        <v>36640</v>
      </c>
      <c r="D536" s="57">
        <v>0.8785069444444445</v>
      </c>
    </row>
    <row r="537" spans="1:4" ht="12.75">
      <c r="A537" t="s">
        <v>1108</v>
      </c>
      <c r="B537" t="s">
        <v>1109</v>
      </c>
      <c r="C537" s="56">
        <v>36640</v>
      </c>
      <c r="D537" s="57">
        <v>0.8786458333333332</v>
      </c>
    </row>
    <row r="538" spans="1:4" ht="12.75">
      <c r="A538" t="s">
        <v>1110</v>
      </c>
      <c r="B538" t="s">
        <v>1111</v>
      </c>
      <c r="C538" s="56">
        <v>36640</v>
      </c>
      <c r="D538" s="57">
        <v>0.8787731481481482</v>
      </c>
    </row>
    <row r="539" spans="1:4" ht="12.75">
      <c r="A539" t="s">
        <v>1112</v>
      </c>
      <c r="B539" t="s">
        <v>1113</v>
      </c>
      <c r="C539" s="56">
        <v>36640</v>
      </c>
      <c r="D539" s="57">
        <v>0.878912037037037</v>
      </c>
    </row>
    <row r="540" spans="1:4" ht="12.75">
      <c r="A540" t="s">
        <v>1114</v>
      </c>
      <c r="B540" t="s">
        <v>1115</v>
      </c>
      <c r="C540" s="56">
        <v>36640</v>
      </c>
      <c r="D540" s="57">
        <v>0.8790393518518518</v>
      </c>
    </row>
    <row r="541" spans="1:4" ht="12.75">
      <c r="A541" t="s">
        <v>1116</v>
      </c>
      <c r="B541" t="s">
        <v>1117</v>
      </c>
      <c r="C541" s="56">
        <v>36640</v>
      </c>
      <c r="D541" s="57">
        <v>0.8791666666666668</v>
      </c>
    </row>
    <row r="542" spans="1:4" ht="12.75">
      <c r="A542" t="s">
        <v>1118</v>
      </c>
      <c r="B542" t="s">
        <v>1119</v>
      </c>
      <c r="C542" s="56">
        <v>36640</v>
      </c>
      <c r="D542" s="57">
        <v>0.8793055555555555</v>
      </c>
    </row>
    <row r="543" spans="1:4" ht="12.75">
      <c r="A543" t="s">
        <v>1120</v>
      </c>
      <c r="B543" t="s">
        <v>1121</v>
      </c>
      <c r="C543" s="56">
        <v>36640</v>
      </c>
      <c r="D543" s="57">
        <v>0.8794328703703704</v>
      </c>
    </row>
    <row r="544" spans="1:4" ht="12.75">
      <c r="A544" t="s">
        <v>1122</v>
      </c>
      <c r="B544" t="s">
        <v>1123</v>
      </c>
      <c r="C544" s="56">
        <v>36640</v>
      </c>
      <c r="D544" s="57">
        <v>0.8795601851851852</v>
      </c>
    </row>
    <row r="545" spans="1:4" ht="12.75">
      <c r="A545" t="s">
        <v>1124</v>
      </c>
      <c r="B545" t="s">
        <v>1125</v>
      </c>
      <c r="C545" s="56">
        <v>36640</v>
      </c>
      <c r="D545" s="57">
        <v>0.8796875</v>
      </c>
    </row>
    <row r="546" spans="1:4" ht="12.75">
      <c r="A546" t="s">
        <v>1126</v>
      </c>
      <c r="B546" t="s">
        <v>1127</v>
      </c>
      <c r="C546" s="56">
        <v>36640</v>
      </c>
      <c r="D546" s="57">
        <v>0.879826388888889</v>
      </c>
    </row>
    <row r="547" spans="1:4" ht="12.75">
      <c r="A547" t="s">
        <v>1128</v>
      </c>
      <c r="B547" t="s">
        <v>1129</v>
      </c>
      <c r="C547" s="56">
        <v>36640</v>
      </c>
      <c r="D547" s="57">
        <v>0.8799537037037037</v>
      </c>
    </row>
    <row r="548" spans="1:4" ht="12.75">
      <c r="A548" t="s">
        <v>1130</v>
      </c>
      <c r="B548" t="s">
        <v>1131</v>
      </c>
      <c r="C548" s="56">
        <v>36640</v>
      </c>
      <c r="D548" s="57">
        <v>0.8800810185185185</v>
      </c>
    </row>
    <row r="549" spans="1:4" ht="12.75">
      <c r="A549" t="s">
        <v>1132</v>
      </c>
      <c r="B549" t="s">
        <v>1133</v>
      </c>
      <c r="C549" s="56">
        <v>36640</v>
      </c>
      <c r="D549" s="57">
        <v>0.8802199074074074</v>
      </c>
    </row>
    <row r="550" spans="1:4" ht="12.75">
      <c r="A550" t="s">
        <v>1134</v>
      </c>
      <c r="B550" t="s">
        <v>1135</v>
      </c>
      <c r="C550" s="56">
        <v>36640</v>
      </c>
      <c r="D550" s="57">
        <v>0.8803472222222223</v>
      </c>
    </row>
    <row r="551" spans="1:4" ht="12.75">
      <c r="A551" t="s">
        <v>1136</v>
      </c>
      <c r="B551" t="s">
        <v>1137</v>
      </c>
      <c r="C551" s="56">
        <v>36640</v>
      </c>
      <c r="D551" s="57">
        <v>0.8804861111111112</v>
      </c>
    </row>
    <row r="552" spans="1:4" ht="12.75">
      <c r="A552" t="s">
        <v>1138</v>
      </c>
      <c r="B552" t="s">
        <v>1139</v>
      </c>
      <c r="C552" s="56">
        <v>36640</v>
      </c>
      <c r="D552" s="57">
        <v>0.880613425925926</v>
      </c>
    </row>
    <row r="553" spans="1:4" ht="12.75">
      <c r="A553" t="s">
        <v>69</v>
      </c>
      <c r="B553" t="s">
        <v>1140</v>
      </c>
      <c r="C553" s="56">
        <v>36640</v>
      </c>
      <c r="D553" s="57">
        <v>0.8807407407407407</v>
      </c>
    </row>
    <row r="554" spans="1:4" ht="12.75">
      <c r="A554" t="s">
        <v>1141</v>
      </c>
      <c r="B554" t="s">
        <v>1142</v>
      </c>
      <c r="C554" s="56">
        <v>36640</v>
      </c>
      <c r="D554" s="57">
        <v>0.8808680555555556</v>
      </c>
    </row>
    <row r="555" spans="1:4" ht="12.75">
      <c r="A555" t="s">
        <v>1143</v>
      </c>
      <c r="B555" t="s">
        <v>1144</v>
      </c>
      <c r="C555" s="56">
        <v>36640</v>
      </c>
      <c r="D555" s="57">
        <v>0.8810069444444445</v>
      </c>
    </row>
    <row r="556" spans="1:4" ht="12.75">
      <c r="A556" t="s">
        <v>1145</v>
      </c>
      <c r="B556" t="s">
        <v>1146</v>
      </c>
      <c r="C556" s="56">
        <v>36640</v>
      </c>
      <c r="D556" s="57">
        <v>0.8811342592592593</v>
      </c>
    </row>
    <row r="557" spans="1:4" ht="12.75">
      <c r="A557" t="s">
        <v>1147</v>
      </c>
      <c r="B557" t="s">
        <v>1148</v>
      </c>
      <c r="C557" s="56">
        <v>36640</v>
      </c>
      <c r="D557" s="57">
        <v>0.88125</v>
      </c>
    </row>
    <row r="558" spans="1:4" ht="12.75">
      <c r="A558" t="s">
        <v>1149</v>
      </c>
      <c r="B558" t="s">
        <v>1150</v>
      </c>
      <c r="C558" s="56">
        <v>36640</v>
      </c>
      <c r="D558" s="57">
        <v>0.8813773148148148</v>
      </c>
    </row>
    <row r="559" spans="1:4" ht="12.75">
      <c r="A559" t="s">
        <v>1151</v>
      </c>
      <c r="B559" t="s">
        <v>1152</v>
      </c>
      <c r="C559" s="56">
        <v>36640</v>
      </c>
      <c r="D559" s="57">
        <v>0.8815162037037036</v>
      </c>
    </row>
    <row r="560" spans="1:4" ht="12.75">
      <c r="A560" t="s">
        <v>1153</v>
      </c>
      <c r="B560" t="s">
        <v>1154</v>
      </c>
      <c r="C560" s="56">
        <v>36640</v>
      </c>
      <c r="D560" s="57">
        <v>0.8816435185185184</v>
      </c>
    </row>
    <row r="561" spans="1:4" ht="12.75">
      <c r="A561" t="s">
        <v>1155</v>
      </c>
      <c r="B561" t="s">
        <v>1156</v>
      </c>
      <c r="C561" s="56">
        <v>36640</v>
      </c>
      <c r="D561" s="57">
        <v>0.8817708333333334</v>
      </c>
    </row>
    <row r="562" spans="1:4" ht="12.75">
      <c r="A562" t="s">
        <v>1157</v>
      </c>
      <c r="B562" t="s">
        <v>1158</v>
      </c>
      <c r="C562" s="56">
        <v>36640</v>
      </c>
      <c r="D562" s="57">
        <v>0.8819097222222222</v>
      </c>
    </row>
    <row r="563" spans="1:4" ht="12.75">
      <c r="A563" t="s">
        <v>1159</v>
      </c>
      <c r="B563" t="s">
        <v>1160</v>
      </c>
      <c r="C563" s="56">
        <v>36640</v>
      </c>
      <c r="D563" s="57">
        <v>0.8820370370370371</v>
      </c>
    </row>
    <row r="564" spans="1:4" ht="12.75">
      <c r="A564" t="s">
        <v>1161</v>
      </c>
      <c r="B564" t="s">
        <v>1162</v>
      </c>
      <c r="C564" s="56">
        <v>36640</v>
      </c>
      <c r="D564" s="57">
        <v>0.8821759259259259</v>
      </c>
    </row>
    <row r="565" spans="1:4" ht="12.75">
      <c r="A565" t="s">
        <v>1163</v>
      </c>
      <c r="B565" t="s">
        <v>1164</v>
      </c>
      <c r="C565" s="56">
        <v>36640</v>
      </c>
      <c r="D565" s="57">
        <v>0.8823032407407408</v>
      </c>
    </row>
    <row r="566" spans="1:4" ht="12.75">
      <c r="A566" t="s">
        <v>1165</v>
      </c>
      <c r="B566" t="s">
        <v>1166</v>
      </c>
      <c r="C566" s="56">
        <v>36640</v>
      </c>
      <c r="D566" s="57">
        <v>0.8824305555555556</v>
      </c>
    </row>
    <row r="567" spans="1:4" ht="12.75">
      <c r="A567" t="s">
        <v>1167</v>
      </c>
      <c r="B567" t="s">
        <v>1168</v>
      </c>
      <c r="C567" s="56">
        <v>36640</v>
      </c>
      <c r="D567" s="57">
        <v>0.8825578703703704</v>
      </c>
    </row>
    <row r="568" spans="1:4" ht="12.75">
      <c r="A568" t="s">
        <v>1169</v>
      </c>
      <c r="B568" t="s">
        <v>1170</v>
      </c>
      <c r="C568" s="56">
        <v>36640</v>
      </c>
      <c r="D568" s="57">
        <v>0.8826967592592593</v>
      </c>
    </row>
    <row r="569" spans="1:4" ht="12.75">
      <c r="A569" t="s">
        <v>1171</v>
      </c>
      <c r="B569" t="s">
        <v>1172</v>
      </c>
      <c r="C569" s="56">
        <v>36640</v>
      </c>
      <c r="D569" s="57">
        <v>0.8828240740740741</v>
      </c>
    </row>
    <row r="570" spans="1:4" ht="12.75">
      <c r="A570" t="s">
        <v>1173</v>
      </c>
      <c r="B570" t="s">
        <v>1174</v>
      </c>
      <c r="C570" s="56">
        <v>36640</v>
      </c>
      <c r="D570" s="57">
        <v>0.8829629629629631</v>
      </c>
    </row>
    <row r="571" spans="1:4" ht="12.75">
      <c r="A571" t="s">
        <v>1175</v>
      </c>
      <c r="B571" t="s">
        <v>1176</v>
      </c>
      <c r="C571" s="56">
        <v>36640</v>
      </c>
      <c r="D571" s="57">
        <v>0.8830787037037037</v>
      </c>
    </row>
    <row r="572" spans="1:4" ht="12.75">
      <c r="A572" t="s">
        <v>1177</v>
      </c>
      <c r="B572" t="s">
        <v>1178</v>
      </c>
      <c r="C572" s="56">
        <v>36640</v>
      </c>
      <c r="D572" s="57">
        <v>0.8832175925925926</v>
      </c>
    </row>
    <row r="573" spans="1:4" ht="12.75">
      <c r="A573" t="s">
        <v>1179</v>
      </c>
      <c r="B573" t="s">
        <v>1180</v>
      </c>
      <c r="C573" s="56">
        <v>36640</v>
      </c>
      <c r="D573" s="57">
        <v>0.8833564814814815</v>
      </c>
    </row>
    <row r="574" spans="1:4" ht="12.75">
      <c r="A574" t="s">
        <v>1181</v>
      </c>
      <c r="B574" t="s">
        <v>1182</v>
      </c>
      <c r="C574" s="56">
        <v>36640</v>
      </c>
      <c r="D574" s="57">
        <v>0.8834837962962964</v>
      </c>
    </row>
    <row r="575" spans="1:4" ht="12.75">
      <c r="A575" t="s">
        <v>1183</v>
      </c>
      <c r="B575" t="s">
        <v>1184</v>
      </c>
      <c r="C575" s="56">
        <v>36640</v>
      </c>
      <c r="D575" s="57">
        <v>0.8836111111111111</v>
      </c>
    </row>
    <row r="576" spans="1:4" ht="12.75">
      <c r="A576" t="s">
        <v>1185</v>
      </c>
      <c r="B576" t="s">
        <v>1186</v>
      </c>
      <c r="C576" s="56">
        <v>36640</v>
      </c>
      <c r="D576" s="57">
        <v>0.8837268518518518</v>
      </c>
    </row>
    <row r="577" spans="1:4" ht="12.75">
      <c r="A577" t="s">
        <v>1187</v>
      </c>
      <c r="B577" t="s">
        <v>1188</v>
      </c>
      <c r="C577" s="56">
        <v>36640</v>
      </c>
      <c r="D577" s="57">
        <v>0.8838541666666666</v>
      </c>
    </row>
    <row r="578" spans="1:4" ht="12.75">
      <c r="A578" t="s">
        <v>1189</v>
      </c>
      <c r="B578" t="s">
        <v>1190</v>
      </c>
      <c r="C578" s="56">
        <v>36640</v>
      </c>
      <c r="D578" s="57">
        <v>0.8839699074074074</v>
      </c>
    </row>
    <row r="579" spans="1:4" ht="12.75">
      <c r="A579" t="s">
        <v>1191</v>
      </c>
      <c r="B579" t="s">
        <v>1192</v>
      </c>
      <c r="C579" s="56">
        <v>36640</v>
      </c>
      <c r="D579" s="57">
        <v>0.8841087962962964</v>
      </c>
    </row>
    <row r="580" spans="1:4" ht="12.75">
      <c r="A580" t="s">
        <v>1193</v>
      </c>
      <c r="B580" t="s">
        <v>1194</v>
      </c>
      <c r="C580" s="56">
        <v>36640</v>
      </c>
      <c r="D580" s="57">
        <v>0.8842361111111111</v>
      </c>
    </row>
    <row r="581" spans="1:4" ht="12.75">
      <c r="A581" t="s">
        <v>1195</v>
      </c>
      <c r="B581" t="s">
        <v>1196</v>
      </c>
      <c r="C581" s="56">
        <v>36640</v>
      </c>
      <c r="D581" s="57">
        <v>0.884363425925926</v>
      </c>
    </row>
    <row r="582" spans="1:4" ht="12.75">
      <c r="A582" t="s">
        <v>1197</v>
      </c>
      <c r="B582" t="s">
        <v>1198</v>
      </c>
      <c r="C582" s="56">
        <v>36640</v>
      </c>
      <c r="D582" s="57">
        <v>0.8844907407407407</v>
      </c>
    </row>
    <row r="583" spans="1:4" ht="12.75">
      <c r="A583" t="s">
        <v>1199</v>
      </c>
      <c r="B583" t="s">
        <v>1200</v>
      </c>
      <c r="C583" s="56">
        <v>36640</v>
      </c>
      <c r="D583" s="57">
        <v>0.8846296296296297</v>
      </c>
    </row>
    <row r="584" spans="1:4" ht="12.75">
      <c r="A584" t="s">
        <v>1201</v>
      </c>
      <c r="B584" t="s">
        <v>1202</v>
      </c>
      <c r="C584" s="56">
        <v>36640</v>
      </c>
      <c r="D584" s="57">
        <v>0.8847569444444444</v>
      </c>
    </row>
    <row r="585" spans="1:4" ht="12.75">
      <c r="A585" t="s">
        <v>1203</v>
      </c>
      <c r="B585" t="s">
        <v>1204</v>
      </c>
      <c r="C585" s="56">
        <v>36640</v>
      </c>
      <c r="D585" s="57">
        <v>0.8848842592592593</v>
      </c>
    </row>
    <row r="586" spans="1:4" ht="12.75">
      <c r="A586" t="s">
        <v>1205</v>
      </c>
      <c r="B586" t="s">
        <v>1206</v>
      </c>
      <c r="C586" s="56">
        <v>36640</v>
      </c>
      <c r="D586" s="57">
        <v>0.885011574074074</v>
      </c>
    </row>
    <row r="587" spans="1:4" ht="12.75">
      <c r="A587" t="s">
        <v>1207</v>
      </c>
      <c r="B587" t="s">
        <v>1208</v>
      </c>
      <c r="C587" s="56">
        <v>36640</v>
      </c>
      <c r="D587" s="57">
        <v>0.885150462962963</v>
      </c>
    </row>
    <row r="588" spans="1:4" ht="12.75">
      <c r="A588" t="s">
        <v>1209</v>
      </c>
      <c r="B588" t="s">
        <v>1210</v>
      </c>
      <c r="C588" s="56">
        <v>36640</v>
      </c>
      <c r="D588" s="57">
        <v>0.8852777777777777</v>
      </c>
    </row>
    <row r="589" spans="1:4" ht="12.75">
      <c r="A589" t="s">
        <v>1211</v>
      </c>
      <c r="B589" t="s">
        <v>1212</v>
      </c>
      <c r="C589" s="56">
        <v>36640</v>
      </c>
      <c r="D589" s="57">
        <v>0.8854050925925926</v>
      </c>
    </row>
    <row r="590" spans="1:4" ht="12.75">
      <c r="A590" t="s">
        <v>1213</v>
      </c>
      <c r="B590" t="s">
        <v>1214</v>
      </c>
      <c r="C590" s="56">
        <v>36640</v>
      </c>
      <c r="D590" s="57">
        <v>0.8855324074074074</v>
      </c>
    </row>
    <row r="591" spans="1:4" ht="12.75">
      <c r="A591" t="s">
        <v>1215</v>
      </c>
      <c r="B591" t="s">
        <v>1216</v>
      </c>
      <c r="C591" s="56">
        <v>36640</v>
      </c>
      <c r="D591" s="57">
        <v>0.8856597222222221</v>
      </c>
    </row>
    <row r="592" spans="1:4" ht="12.75">
      <c r="A592" t="s">
        <v>1217</v>
      </c>
      <c r="B592" t="s">
        <v>1218</v>
      </c>
      <c r="C592" s="56">
        <v>36640</v>
      </c>
      <c r="D592" s="57">
        <v>0.885798611111111</v>
      </c>
    </row>
    <row r="593" spans="1:4" ht="12.75">
      <c r="A593" t="s">
        <v>1219</v>
      </c>
      <c r="B593" t="s">
        <v>1220</v>
      </c>
      <c r="C593" s="56">
        <v>36640</v>
      </c>
      <c r="D593" s="57">
        <v>0.8859259259259259</v>
      </c>
    </row>
    <row r="594" spans="1:4" ht="12.75">
      <c r="A594" t="s">
        <v>1221</v>
      </c>
      <c r="B594" t="s">
        <v>1222</v>
      </c>
      <c r="C594" s="56">
        <v>36640</v>
      </c>
      <c r="D594" s="57">
        <v>0.8860648148148148</v>
      </c>
    </row>
    <row r="595" spans="1:4" ht="12.75">
      <c r="A595" t="s">
        <v>1223</v>
      </c>
      <c r="B595" t="s">
        <v>1224</v>
      </c>
      <c r="C595" s="56">
        <v>36640</v>
      </c>
      <c r="D595" s="57">
        <v>0.8861921296296296</v>
      </c>
    </row>
    <row r="596" spans="1:4" ht="12.75">
      <c r="A596" t="s">
        <v>1225</v>
      </c>
      <c r="B596" t="s">
        <v>1226</v>
      </c>
      <c r="C596" s="56">
        <v>36640</v>
      </c>
      <c r="D596" s="57">
        <v>0.8863194444444445</v>
      </c>
    </row>
    <row r="597" spans="1:4" ht="12.75">
      <c r="A597" t="s">
        <v>1227</v>
      </c>
      <c r="B597" t="s">
        <v>1228</v>
      </c>
      <c r="C597" s="56">
        <v>36640</v>
      </c>
      <c r="D597" s="57">
        <v>0.8864467592592593</v>
      </c>
    </row>
    <row r="598" spans="1:4" ht="12.75">
      <c r="A598" t="s">
        <v>1229</v>
      </c>
      <c r="B598" t="s">
        <v>1230</v>
      </c>
      <c r="C598" s="56">
        <v>36640</v>
      </c>
      <c r="D598" s="57">
        <v>0.8865740740740741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L15" sqref="L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2000-05-04T09:15:34Z</dcterms:created>
  <dcterms:modified xsi:type="dcterms:W3CDTF">2002-01-12T16:33:13Z</dcterms:modified>
  <cp:category/>
  <cp:version/>
  <cp:contentType/>
  <cp:contentStatus/>
</cp:coreProperties>
</file>